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92" windowWidth="16152" windowHeight="8173" firstSheet="2" activeTab="2"/>
  </bookViews>
  <sheets>
    <sheet name="nHtmib" sheetId="1" state="hidden" r:id="rId1"/>
    <sheet name="O0VQLG" sheetId="2" state="hidden" r:id="rId2"/>
    <sheet name="语文" sheetId="3" r:id="rId3"/>
  </sheets>
  <definedNames/>
  <calcPr fullCalcOnLoad="1"/>
</workbook>
</file>

<file path=xl/sharedStrings.xml><?xml version="1.0" encoding="utf-8"?>
<sst xmlns="http://schemas.openxmlformats.org/spreadsheetml/2006/main" count="498" uniqueCount="213">
  <si>
    <t>故城县2014年招录新教师考试综合成绩登统表(语文)</t>
  </si>
  <si>
    <t>报名顺序号</t>
  </si>
  <si>
    <t>姓名</t>
  </si>
  <si>
    <t>性别</t>
  </si>
  <si>
    <t>申报岗位</t>
  </si>
  <si>
    <t>笔    试</t>
  </si>
  <si>
    <t>面    试</t>
  </si>
  <si>
    <t>综合成绩</t>
  </si>
  <si>
    <t>名次</t>
  </si>
  <si>
    <t>招录计划</t>
  </si>
  <si>
    <t>乡镇</t>
  </si>
  <si>
    <t>学科</t>
  </si>
  <si>
    <t>准考证号</t>
  </si>
  <si>
    <t>笔试成绩</t>
  </si>
  <si>
    <t>按60%折算</t>
  </si>
  <si>
    <t>面试序号</t>
  </si>
  <si>
    <t>面试成绩</t>
  </si>
  <si>
    <t>按40%折算</t>
  </si>
  <si>
    <t>吕  阳</t>
  </si>
  <si>
    <t>女</t>
  </si>
  <si>
    <t>郑口</t>
  </si>
  <si>
    <t>语文</t>
  </si>
  <si>
    <t>0323</t>
  </si>
  <si>
    <t>01</t>
  </si>
  <si>
    <t>郭亚楠</t>
  </si>
  <si>
    <t>0510</t>
  </si>
  <si>
    <t>02</t>
  </si>
  <si>
    <t>高  扬</t>
  </si>
  <si>
    <t>0407</t>
  </si>
  <si>
    <t>03</t>
  </si>
  <si>
    <t>陈  佳</t>
  </si>
  <si>
    <t>女</t>
  </si>
  <si>
    <t>里老</t>
  </si>
  <si>
    <t>语文</t>
  </si>
  <si>
    <t>0201</t>
  </si>
  <si>
    <t>05</t>
  </si>
  <si>
    <t>李茹茹</t>
  </si>
  <si>
    <t>0102</t>
  </si>
  <si>
    <t>01</t>
  </si>
  <si>
    <t>乜秋连</t>
  </si>
  <si>
    <t>0502</t>
  </si>
  <si>
    <t>04</t>
  </si>
  <si>
    <t>杨海玉</t>
  </si>
  <si>
    <t>0418</t>
  </si>
  <si>
    <t>06</t>
  </si>
  <si>
    <t>谢  榕</t>
  </si>
  <si>
    <t>0309</t>
  </si>
  <si>
    <t>03</t>
  </si>
  <si>
    <t>郭建敏</t>
  </si>
  <si>
    <t>0504</t>
  </si>
  <si>
    <t>02</t>
  </si>
  <si>
    <t>鲁  宁</t>
  </si>
  <si>
    <t>辛庄</t>
  </si>
  <si>
    <t>0314</t>
  </si>
  <si>
    <t>冯秋霞</t>
  </si>
  <si>
    <t>0316</t>
  </si>
  <si>
    <t>王  锐</t>
  </si>
  <si>
    <t>0805</t>
  </si>
  <si>
    <t>05</t>
  </si>
  <si>
    <t>潘汝玉</t>
  </si>
  <si>
    <t>0511</t>
  </si>
  <si>
    <t>王  宁</t>
  </si>
  <si>
    <t>0729</t>
  </si>
  <si>
    <t>04</t>
  </si>
  <si>
    <t>贾英婷</t>
  </si>
  <si>
    <t>0613</t>
  </si>
  <si>
    <t>06</t>
  </si>
  <si>
    <t>路岭岭</t>
  </si>
  <si>
    <t>夏庄</t>
  </si>
  <si>
    <t>0317</t>
  </si>
  <si>
    <t>孙玲玲</t>
  </si>
  <si>
    <t>0629</t>
  </si>
  <si>
    <t>胡冬冬</t>
  </si>
  <si>
    <t>0516</t>
  </si>
  <si>
    <t>刁悦宁</t>
  </si>
  <si>
    <t>0228</t>
  </si>
  <si>
    <t>孟凡茹</t>
  </si>
  <si>
    <t>0423</t>
  </si>
  <si>
    <t>孟召群</t>
  </si>
  <si>
    <t>0426</t>
  </si>
  <si>
    <t>谢卫燕</t>
  </si>
  <si>
    <t>故城</t>
  </si>
  <si>
    <t>0315</t>
  </si>
  <si>
    <t>王  军</t>
  </si>
  <si>
    <t>0723</t>
  </si>
  <si>
    <t>李明月</t>
  </si>
  <si>
    <t>0816</t>
  </si>
  <si>
    <t>周  霞</t>
  </si>
  <si>
    <t>0730</t>
  </si>
  <si>
    <t>徐  豆</t>
  </si>
  <si>
    <t>男</t>
  </si>
  <si>
    <t>0324</t>
  </si>
  <si>
    <t>刘亚男</t>
  </si>
  <si>
    <t>0229</t>
  </si>
  <si>
    <t>魏淑梅</t>
  </si>
  <si>
    <t>青罕</t>
  </si>
  <si>
    <t>0224</t>
  </si>
  <si>
    <t>安月红</t>
  </si>
  <si>
    <t>0104</t>
  </si>
  <si>
    <t>戈福林</t>
  </si>
  <si>
    <t>0419</t>
  </si>
  <si>
    <t>牟彦会</t>
  </si>
  <si>
    <t>0505</t>
  </si>
  <si>
    <t>吴芳蔷</t>
  </si>
  <si>
    <t>0230</t>
  </si>
  <si>
    <t>田  凯</t>
  </si>
  <si>
    <t>坊庄</t>
  </si>
  <si>
    <t>0708</t>
  </si>
  <si>
    <t>李会来</t>
  </si>
  <si>
    <t>0725</t>
  </si>
  <si>
    <t>秘真真</t>
  </si>
  <si>
    <t>0429</t>
  </si>
  <si>
    <t>高志新</t>
  </si>
  <si>
    <t>0416</t>
  </si>
  <si>
    <t>贾文荣</t>
  </si>
  <si>
    <t>0610</t>
  </si>
  <si>
    <t>白  月</t>
  </si>
  <si>
    <t>0107</t>
  </si>
  <si>
    <t>王珊珊</t>
  </si>
  <si>
    <t>三朗</t>
  </si>
  <si>
    <t>0127</t>
  </si>
  <si>
    <t>刘增进</t>
  </si>
  <si>
    <t>男</t>
  </si>
  <si>
    <t>0305</t>
  </si>
  <si>
    <t>李  玲</t>
  </si>
  <si>
    <t>0713</t>
  </si>
  <si>
    <t>关惠元</t>
  </si>
  <si>
    <t>0425</t>
  </si>
  <si>
    <t>李  晗</t>
  </si>
  <si>
    <t>0710</t>
  </si>
  <si>
    <t>张  锋</t>
  </si>
  <si>
    <t>0530</t>
  </si>
  <si>
    <t>吕晓蕾</t>
  </si>
  <si>
    <t>饶阳店</t>
  </si>
  <si>
    <t>0326</t>
  </si>
  <si>
    <t>杨红新</t>
  </si>
  <si>
    <t>0421</t>
  </si>
  <si>
    <t>07</t>
  </si>
  <si>
    <t>王  珍</t>
  </si>
  <si>
    <t>0814</t>
  </si>
  <si>
    <t>张  昊</t>
  </si>
  <si>
    <t>0603</t>
  </si>
  <si>
    <t>李  迁</t>
  </si>
  <si>
    <t>0716</t>
  </si>
  <si>
    <t>徐立英</t>
  </si>
  <si>
    <t>0406</t>
  </si>
  <si>
    <t>梁  萍</t>
  </si>
  <si>
    <t>0126</t>
  </si>
  <si>
    <t>郭玮琳</t>
  </si>
  <si>
    <t>武官寨</t>
  </si>
  <si>
    <t>0507</t>
  </si>
  <si>
    <t>任晓萌</t>
  </si>
  <si>
    <t>0523</t>
  </si>
  <si>
    <t>尹欣培</t>
  </si>
  <si>
    <t>0427</t>
  </si>
  <si>
    <t>07</t>
  </si>
  <si>
    <t>李广西</t>
  </si>
  <si>
    <t>0719</t>
  </si>
  <si>
    <t>于丹丹</t>
  </si>
  <si>
    <t>0509</t>
  </si>
  <si>
    <t>姜  莹</t>
  </si>
  <si>
    <t>0619</t>
  </si>
  <si>
    <t>孙淑玲</t>
  </si>
  <si>
    <t>0702</t>
  </si>
  <si>
    <t>霍春云</t>
  </si>
  <si>
    <t>0519</t>
  </si>
  <si>
    <t>08</t>
  </si>
  <si>
    <t>高  玫</t>
  </si>
  <si>
    <t>西半屯</t>
  </si>
  <si>
    <t>0328</t>
  </si>
  <si>
    <t>商洪月</t>
  </si>
  <si>
    <t>0526</t>
  </si>
  <si>
    <t>冷肖斌</t>
  </si>
  <si>
    <t>0707</t>
  </si>
  <si>
    <t>项志浩</t>
  </si>
  <si>
    <t>0306</t>
  </si>
  <si>
    <t>刘  菲</t>
  </si>
  <si>
    <t>0202</t>
  </si>
  <si>
    <t>梅书惠</t>
  </si>
  <si>
    <t>0417</t>
  </si>
  <si>
    <t>蔡雪微</t>
  </si>
  <si>
    <t>0119</t>
  </si>
  <si>
    <t>朱  岩</t>
  </si>
  <si>
    <t>建国</t>
  </si>
  <si>
    <t>0809</t>
  </si>
  <si>
    <t>宋梅英</t>
  </si>
  <si>
    <t>0617</t>
  </si>
  <si>
    <t>王延茹</t>
  </si>
  <si>
    <t>0130</t>
  </si>
  <si>
    <t>李艳娜</t>
  </si>
  <si>
    <t>0117</t>
  </si>
  <si>
    <t>李金莉</t>
  </si>
  <si>
    <t>0804</t>
  </si>
  <si>
    <t>徐  宁</t>
  </si>
  <si>
    <t>0327</t>
  </si>
  <si>
    <t>臧轶杰</t>
  </si>
  <si>
    <t>军屯</t>
  </si>
  <si>
    <t>0524</t>
  </si>
  <si>
    <t>柳墁墁</t>
  </si>
  <si>
    <t>0308</t>
  </si>
  <si>
    <t>高玉霞</t>
  </si>
  <si>
    <t>0413</t>
  </si>
  <si>
    <t>房玉涛</t>
  </si>
  <si>
    <t>0310</t>
  </si>
  <si>
    <t>张华蕊</t>
  </si>
  <si>
    <t>0630</t>
  </si>
  <si>
    <t>刘玉娜</t>
  </si>
  <si>
    <t>0302</t>
  </si>
  <si>
    <t>徐  萍</t>
  </si>
  <si>
    <t>0330</t>
  </si>
  <si>
    <t>08</t>
  </si>
  <si>
    <t>王  岩</t>
  </si>
  <si>
    <t>0811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</si>
</sst>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@"/>
  </numFmts>
  <fonts count="4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4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176" fontId="0" fillId="0" borderId="1" xfId="0" applyNumberFormat="1" applyBorder="1" applyAlignment="1" applyProtection="1">
      <alignment horizontal="right" vertical="center" wrapText="1"/>
      <protection/>
    </xf>
    <xf numFmtId="0" fontId="0" fillId="0" borderId="1" xfId="0" applyBorder="1" applyAlignment="1" applyProtection="1">
      <alignment horizontal="right" vertical="center" wrapText="1"/>
      <protection/>
    </xf>
    <xf numFmtId="0" fontId="0" fillId="0" borderId="2" xfId="0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177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2" xfId="0" applyFont="1" applyFill="1" applyBorder="1" applyAlignment="1" applyProtection="1">
      <alignment horizontal="center" vertical="center"/>
      <protection/>
    </xf>
    <xf numFmtId="177" fontId="3" fillId="3" borderId="2" xfId="0" applyNumberFormat="1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 applyProtection="1">
      <alignment horizontal="center" vertical="center" wrapText="1"/>
      <protection/>
    </xf>
    <xf numFmtId="0" fontId="3" fillId="3" borderId="8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defaultGridColor="0" zoomScaleSheetLayoutView="100" colorId="23" workbookViewId="0" topLeftCell="A1">
      <selection activeCell="A7" sqref="A7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defaultGridColor="0" zoomScaleSheetLayoutView="100" colorId="23" workbookViewId="0" topLeftCell="A1">
      <selection activeCell="A7" sqref="A7"/>
    </sheetView>
  </sheetViews>
  <sheetFormatPr defaultColWidth="9.00390625" defaultRowHeight="14.25"/>
  <sheetData/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5"/>
  <sheetViews>
    <sheetView tabSelected="1" defaultGridColor="0" zoomScaleSheetLayoutView="100" colorId="23" workbookViewId="0" topLeftCell="A1">
      <selection activeCell="P84" sqref="P84"/>
    </sheetView>
  </sheetViews>
  <sheetFormatPr defaultColWidth="9.00390625" defaultRowHeight="14.25"/>
  <cols>
    <col min="1" max="1" width="10.875" style="0" customWidth="1"/>
    <col min="2" max="2" width="8.625" style="0" customWidth="1"/>
    <col min="3" max="3" width="5.25390625" style="0" customWidth="1"/>
    <col min="4" max="4" width="8.125" style="0" customWidth="1"/>
    <col min="5" max="5" width="8.00390625" style="0" customWidth="1"/>
    <col min="6" max="7" width="9.50390625" style="0" customWidth="1"/>
    <col min="8" max="8" width="9.625" style="0" customWidth="1"/>
    <col min="9" max="10" width="9.00390625" style="1" customWidth="1"/>
    <col min="11" max="11" width="9.75390625" style="0" customWidth="1"/>
    <col min="12" max="12" width="9.125" style="0" customWidth="1"/>
    <col min="13" max="13" width="6.625" style="0" customWidth="1"/>
    <col min="14" max="14" width="9.00390625" style="1" customWidth="1"/>
  </cols>
  <sheetData>
    <row r="1" spans="1:14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</row>
    <row r="2" spans="1:14" ht="14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</row>
    <row r="3" spans="1:14" ht="14.25">
      <c r="A3" s="4"/>
      <c r="B3" s="4"/>
      <c r="C3" s="4"/>
      <c r="D3" s="4"/>
      <c r="E3" s="4"/>
      <c r="F3" s="4"/>
      <c r="G3" s="4"/>
      <c r="H3" s="4"/>
      <c r="I3" s="4"/>
      <c r="J3" s="4"/>
      <c r="K3" s="6">
        <v>42014</v>
      </c>
      <c r="L3" s="7"/>
      <c r="M3" s="7"/>
      <c r="N3" s="7"/>
    </row>
    <row r="4" spans="1:14" ht="14.25">
      <c r="A4" s="8" t="s">
        <v>1</v>
      </c>
      <c r="B4" s="8" t="s">
        <v>2</v>
      </c>
      <c r="C4" s="8" t="s">
        <v>3</v>
      </c>
      <c r="D4" s="8" t="s">
        <v>4</v>
      </c>
      <c r="E4" s="8"/>
      <c r="F4" s="8" t="s">
        <v>5</v>
      </c>
      <c r="G4" s="9"/>
      <c r="H4" s="9"/>
      <c r="I4" s="10" t="s">
        <v>6</v>
      </c>
      <c r="J4" s="11"/>
      <c r="K4" s="12"/>
      <c r="L4" s="8" t="s">
        <v>7</v>
      </c>
      <c r="M4" s="8" t="s">
        <v>8</v>
      </c>
      <c r="N4" s="8" t="s">
        <v>9</v>
      </c>
    </row>
    <row r="5" spans="1:14" ht="14.25">
      <c r="A5" s="9"/>
      <c r="B5" s="9"/>
      <c r="C5" s="9"/>
      <c r="D5" s="13" t="s">
        <v>10</v>
      </c>
      <c r="E5" s="13" t="s">
        <v>11</v>
      </c>
      <c r="F5" s="8" t="s">
        <v>12</v>
      </c>
      <c r="G5" s="13" t="s">
        <v>13</v>
      </c>
      <c r="H5" s="13" t="s">
        <v>14</v>
      </c>
      <c r="I5" s="13" t="s">
        <v>15</v>
      </c>
      <c r="J5" s="13" t="s">
        <v>16</v>
      </c>
      <c r="K5" s="13" t="s">
        <v>17</v>
      </c>
      <c r="L5" s="9"/>
      <c r="M5" s="9"/>
      <c r="N5" s="9"/>
    </row>
    <row r="6" spans="1:14" ht="18.75" customHeight="1">
      <c r="A6" s="14">
        <v>264</v>
      </c>
      <c r="B6" s="14" t="s">
        <v>18</v>
      </c>
      <c r="C6" s="14" t="s">
        <v>19</v>
      </c>
      <c r="D6" s="14" t="s">
        <v>20</v>
      </c>
      <c r="E6" s="14" t="s">
        <v>21</v>
      </c>
      <c r="F6" s="14" t="s">
        <v>22</v>
      </c>
      <c r="G6" s="15">
        <v>68</v>
      </c>
      <c r="H6" s="15">
        <f>G6*0.6</f>
        <v>40.8</v>
      </c>
      <c r="I6" s="16" t="s">
        <v>23</v>
      </c>
      <c r="J6" s="15">
        <v>81</v>
      </c>
      <c r="K6" s="15">
        <f>J6*0.4</f>
        <v>32.4</v>
      </c>
      <c r="L6" s="15">
        <f>H6+K6</f>
        <v>73.19999999999999</v>
      </c>
      <c r="M6" s="15">
        <v>1</v>
      </c>
      <c r="N6" s="17">
        <v>2</v>
      </c>
    </row>
    <row r="7" spans="1:14" ht="18.75" customHeight="1">
      <c r="A7" s="14">
        <v>208</v>
      </c>
      <c r="B7" s="14" t="s">
        <v>24</v>
      </c>
      <c r="C7" s="14" t="s">
        <v>19</v>
      </c>
      <c r="D7" s="14" t="s">
        <v>20</v>
      </c>
      <c r="E7" s="14" t="s">
        <v>21</v>
      </c>
      <c r="F7" s="14" t="s">
        <v>25</v>
      </c>
      <c r="G7" s="15">
        <v>66</v>
      </c>
      <c r="H7" s="15">
        <f>G7*0.6</f>
        <v>39.6</v>
      </c>
      <c r="I7" s="16" t="s">
        <v>26</v>
      </c>
      <c r="J7" s="15">
        <v>81.6</v>
      </c>
      <c r="K7" s="15">
        <f>J7*0.4</f>
        <v>32.64</v>
      </c>
      <c r="L7" s="15">
        <f>H7+K7</f>
        <v>72.24000000000001</v>
      </c>
      <c r="M7" s="15">
        <v>2</v>
      </c>
      <c r="N7" s="18"/>
    </row>
    <row r="8" spans="1:14" ht="18.75" customHeight="1">
      <c r="A8" s="14">
        <v>240</v>
      </c>
      <c r="B8" s="14" t="s">
        <v>27</v>
      </c>
      <c r="C8" s="14" t="s">
        <v>19</v>
      </c>
      <c r="D8" s="14" t="s">
        <v>20</v>
      </c>
      <c r="E8" s="14" t="s">
        <v>21</v>
      </c>
      <c r="F8" s="14" t="s">
        <v>28</v>
      </c>
      <c r="G8" s="15">
        <v>63</v>
      </c>
      <c r="H8" s="15">
        <f>G8*0.6</f>
        <v>37.8</v>
      </c>
      <c r="I8" s="16" t="s">
        <v>29</v>
      </c>
      <c r="J8" s="15">
        <v>79.6</v>
      </c>
      <c r="K8" s="15">
        <f>J8*0.4</f>
        <v>31.84</v>
      </c>
      <c r="L8" s="15">
        <f>H8+K8</f>
        <v>69.64</v>
      </c>
      <c r="M8" s="15">
        <v>3</v>
      </c>
      <c r="N8" s="19"/>
    </row>
    <row r="9" spans="1:14" ht="18.75" customHeight="1">
      <c r="A9" s="20">
        <v>57</v>
      </c>
      <c r="B9" s="20" t="s">
        <v>30</v>
      </c>
      <c r="C9" s="20" t="s">
        <v>31</v>
      </c>
      <c r="D9" s="20" t="s">
        <v>32</v>
      </c>
      <c r="E9" s="20" t="s">
        <v>33</v>
      </c>
      <c r="F9" s="20" t="s">
        <v>34</v>
      </c>
      <c r="G9" s="21">
        <v>73</v>
      </c>
      <c r="H9" s="21">
        <f>G9*0.6</f>
        <v>43.8</v>
      </c>
      <c r="I9" s="22" t="s">
        <v>35</v>
      </c>
      <c r="J9" s="21">
        <v>85.6</v>
      </c>
      <c r="K9" s="21">
        <f>J9*0.4</f>
        <v>34.24</v>
      </c>
      <c r="L9" s="21">
        <f>H9+K9</f>
        <v>78.03999999999999</v>
      </c>
      <c r="M9" s="21">
        <v>1</v>
      </c>
      <c r="N9" s="23">
        <v>4</v>
      </c>
    </row>
    <row r="10" spans="1:14" ht="18.75" customHeight="1">
      <c r="A10" s="20">
        <v>178</v>
      </c>
      <c r="B10" s="20" t="s">
        <v>36</v>
      </c>
      <c r="C10" s="20" t="s">
        <v>31</v>
      </c>
      <c r="D10" s="20" t="s">
        <v>32</v>
      </c>
      <c r="E10" s="20" t="s">
        <v>33</v>
      </c>
      <c r="F10" s="20" t="s">
        <v>37</v>
      </c>
      <c r="G10" s="21">
        <v>52</v>
      </c>
      <c r="H10" s="21">
        <f>G10*0.6</f>
        <v>31.2</v>
      </c>
      <c r="I10" s="22" t="s">
        <v>38</v>
      </c>
      <c r="J10" s="21">
        <v>82.6</v>
      </c>
      <c r="K10" s="21">
        <f>J10*0.4</f>
        <v>33.04</v>
      </c>
      <c r="L10" s="21">
        <f>H10+K10</f>
        <v>64.24</v>
      </c>
      <c r="M10" s="21">
        <v>2</v>
      </c>
      <c r="N10" s="24"/>
    </row>
    <row r="11" spans="1:14" ht="18.75" customHeight="1">
      <c r="A11" s="20">
        <v>145</v>
      </c>
      <c r="B11" s="20" t="s">
        <v>39</v>
      </c>
      <c r="C11" s="20" t="s">
        <v>31</v>
      </c>
      <c r="D11" s="20" t="s">
        <v>32</v>
      </c>
      <c r="E11" s="20" t="s">
        <v>33</v>
      </c>
      <c r="F11" s="20" t="s">
        <v>40</v>
      </c>
      <c r="G11" s="21">
        <v>53</v>
      </c>
      <c r="H11" s="21">
        <f>G11*0.6</f>
        <v>31.799999999999997</v>
      </c>
      <c r="I11" s="22" t="s">
        <v>41</v>
      </c>
      <c r="J11" s="21">
        <v>80.8</v>
      </c>
      <c r="K11" s="21">
        <f>J11*0.4</f>
        <v>32.32</v>
      </c>
      <c r="L11" s="21">
        <f>H11+K11</f>
        <v>64.12</v>
      </c>
      <c r="M11" s="21">
        <v>3</v>
      </c>
      <c r="N11" s="24"/>
    </row>
    <row r="12" spans="1:14" ht="18.75" customHeight="1">
      <c r="A12" s="20">
        <v>334</v>
      </c>
      <c r="B12" s="20" t="s">
        <v>42</v>
      </c>
      <c r="C12" s="20" t="s">
        <v>31</v>
      </c>
      <c r="D12" s="20" t="s">
        <v>32</v>
      </c>
      <c r="E12" s="20" t="s">
        <v>33</v>
      </c>
      <c r="F12" s="20" t="s">
        <v>43</v>
      </c>
      <c r="G12" s="21">
        <v>51</v>
      </c>
      <c r="H12" s="21">
        <f>G12*0.6</f>
        <v>30.599999999999998</v>
      </c>
      <c r="I12" s="22" t="s">
        <v>44</v>
      </c>
      <c r="J12" s="21">
        <v>81.8</v>
      </c>
      <c r="K12" s="21">
        <f>J12*0.4</f>
        <v>32.72</v>
      </c>
      <c r="L12" s="21">
        <f>H12+K12</f>
        <v>63.31999999999999</v>
      </c>
      <c r="M12" s="21">
        <v>4</v>
      </c>
      <c r="N12" s="24"/>
    </row>
    <row r="13" spans="1:14" ht="18.75" customHeight="1">
      <c r="A13" s="20">
        <v>13</v>
      </c>
      <c r="B13" s="20" t="s">
        <v>45</v>
      </c>
      <c r="C13" s="20" t="s">
        <v>31</v>
      </c>
      <c r="D13" s="20" t="s">
        <v>32</v>
      </c>
      <c r="E13" s="20" t="s">
        <v>33</v>
      </c>
      <c r="F13" s="20" t="s">
        <v>46</v>
      </c>
      <c r="G13" s="21">
        <v>52</v>
      </c>
      <c r="H13" s="21">
        <f>G13*0.6</f>
        <v>31.2</v>
      </c>
      <c r="I13" s="22" t="s">
        <v>47</v>
      </c>
      <c r="J13" s="21">
        <v>78</v>
      </c>
      <c r="K13" s="21">
        <f>J13*0.4</f>
        <v>31.200000000000003</v>
      </c>
      <c r="L13" s="21">
        <f>H13+K13</f>
        <v>62.400000000000006</v>
      </c>
      <c r="M13" s="21">
        <v>5</v>
      </c>
      <c r="N13" s="24"/>
    </row>
    <row r="14" spans="1:14" ht="18.75" customHeight="1">
      <c r="A14" s="20">
        <v>58</v>
      </c>
      <c r="B14" s="20" t="s">
        <v>48</v>
      </c>
      <c r="C14" s="20" t="s">
        <v>31</v>
      </c>
      <c r="D14" s="20" t="s">
        <v>32</v>
      </c>
      <c r="E14" s="20" t="s">
        <v>33</v>
      </c>
      <c r="F14" s="20" t="s">
        <v>49</v>
      </c>
      <c r="G14" s="21">
        <v>51</v>
      </c>
      <c r="H14" s="21">
        <f>G14*0.6</f>
        <v>30.599999999999998</v>
      </c>
      <c r="I14" s="22" t="s">
        <v>50</v>
      </c>
      <c r="J14" s="21">
        <v>78.8</v>
      </c>
      <c r="K14" s="21">
        <f>J14*0.4</f>
        <v>31.52</v>
      </c>
      <c r="L14" s="21">
        <f>H14+K14</f>
        <v>62.12</v>
      </c>
      <c r="M14" s="21">
        <v>6</v>
      </c>
      <c r="N14" s="25"/>
    </row>
    <row r="15" spans="1:14" ht="18.75" customHeight="1">
      <c r="A15" s="14">
        <v>541</v>
      </c>
      <c r="B15" s="14" t="s">
        <v>51</v>
      </c>
      <c r="C15" s="14" t="s">
        <v>19</v>
      </c>
      <c r="D15" s="14" t="s">
        <v>52</v>
      </c>
      <c r="E15" s="14" t="s">
        <v>21</v>
      </c>
      <c r="F15" s="14" t="s">
        <v>53</v>
      </c>
      <c r="G15" s="15">
        <v>83</v>
      </c>
      <c r="H15" s="15">
        <f>G15*0.6</f>
        <v>49.8</v>
      </c>
      <c r="I15" s="16" t="s">
        <v>26</v>
      </c>
      <c r="J15" s="15">
        <v>87</v>
      </c>
      <c r="K15" s="15">
        <f>J15*0.4</f>
        <v>34.800000000000004</v>
      </c>
      <c r="L15" s="15">
        <f>H15+K15</f>
        <v>84.6</v>
      </c>
      <c r="M15" s="15">
        <v>1</v>
      </c>
      <c r="N15" s="17">
        <v>4</v>
      </c>
    </row>
    <row r="16" spans="1:14" ht="18.75" customHeight="1">
      <c r="A16" s="14">
        <v>335</v>
      </c>
      <c r="B16" s="14" t="s">
        <v>54</v>
      </c>
      <c r="C16" s="14" t="s">
        <v>19</v>
      </c>
      <c r="D16" s="14" t="s">
        <v>52</v>
      </c>
      <c r="E16" s="14" t="s">
        <v>21</v>
      </c>
      <c r="F16" s="14" t="s">
        <v>55</v>
      </c>
      <c r="G16" s="15">
        <v>69</v>
      </c>
      <c r="H16" s="15">
        <f>G16*0.6</f>
        <v>41.4</v>
      </c>
      <c r="I16" s="16" t="s">
        <v>23</v>
      </c>
      <c r="J16" s="15">
        <v>80.4</v>
      </c>
      <c r="K16" s="15">
        <f>J16*0.4</f>
        <v>32.160000000000004</v>
      </c>
      <c r="L16" s="15">
        <f>H16+K16</f>
        <v>73.56</v>
      </c>
      <c r="M16" s="15">
        <v>2</v>
      </c>
      <c r="N16" s="18"/>
    </row>
    <row r="17" spans="1:14" ht="18.75" customHeight="1">
      <c r="A17" s="14">
        <v>10</v>
      </c>
      <c r="B17" s="14" t="s">
        <v>56</v>
      </c>
      <c r="C17" s="14" t="s">
        <v>19</v>
      </c>
      <c r="D17" s="14" t="s">
        <v>52</v>
      </c>
      <c r="E17" s="14" t="s">
        <v>21</v>
      </c>
      <c r="F17" s="14" t="s">
        <v>57</v>
      </c>
      <c r="G17" s="15">
        <v>61</v>
      </c>
      <c r="H17" s="15">
        <f>G17*0.6</f>
        <v>36.6</v>
      </c>
      <c r="I17" s="16" t="s">
        <v>58</v>
      </c>
      <c r="J17" s="15">
        <v>86.2</v>
      </c>
      <c r="K17" s="15">
        <f>J17*0.4</f>
        <v>34.480000000000004</v>
      </c>
      <c r="L17" s="15">
        <f>H17+K17</f>
        <v>71.08000000000001</v>
      </c>
      <c r="M17" s="15">
        <v>3</v>
      </c>
      <c r="N17" s="18"/>
    </row>
    <row r="18" spans="1:14" ht="18.75" customHeight="1">
      <c r="A18" s="14">
        <v>117</v>
      </c>
      <c r="B18" s="14" t="s">
        <v>59</v>
      </c>
      <c r="C18" s="14" t="s">
        <v>19</v>
      </c>
      <c r="D18" s="14" t="s">
        <v>52</v>
      </c>
      <c r="E18" s="14" t="s">
        <v>21</v>
      </c>
      <c r="F18" s="14" t="s">
        <v>60</v>
      </c>
      <c r="G18" s="15">
        <v>63</v>
      </c>
      <c r="H18" s="15">
        <f>G18*0.6</f>
        <v>37.8</v>
      </c>
      <c r="I18" s="16" t="s">
        <v>29</v>
      </c>
      <c r="J18" s="15">
        <v>81.6</v>
      </c>
      <c r="K18" s="15">
        <f>J18*0.4</f>
        <v>32.64</v>
      </c>
      <c r="L18" s="15">
        <f>H18+K18</f>
        <v>70.44</v>
      </c>
      <c r="M18" s="15">
        <v>4</v>
      </c>
      <c r="N18" s="18"/>
    </row>
    <row r="19" spans="1:14" ht="18.75" customHeight="1">
      <c r="A19" s="14">
        <v>530</v>
      </c>
      <c r="B19" s="14" t="s">
        <v>61</v>
      </c>
      <c r="C19" s="14" t="s">
        <v>19</v>
      </c>
      <c r="D19" s="14" t="s">
        <v>52</v>
      </c>
      <c r="E19" s="14" t="s">
        <v>21</v>
      </c>
      <c r="F19" s="14" t="s">
        <v>62</v>
      </c>
      <c r="G19" s="15">
        <v>60</v>
      </c>
      <c r="H19" s="15">
        <f>G19*0.6</f>
        <v>36</v>
      </c>
      <c r="I19" s="16" t="s">
        <v>63</v>
      </c>
      <c r="J19" s="15">
        <v>85.2</v>
      </c>
      <c r="K19" s="15">
        <f>J19*0.4</f>
        <v>34.080000000000005</v>
      </c>
      <c r="L19" s="15">
        <f>H19+K19</f>
        <v>70.08000000000001</v>
      </c>
      <c r="M19" s="15">
        <v>5</v>
      </c>
      <c r="N19" s="18"/>
    </row>
    <row r="20" spans="1:14" ht="18.75" customHeight="1">
      <c r="A20" s="14">
        <v>354</v>
      </c>
      <c r="B20" s="14" t="s">
        <v>64</v>
      </c>
      <c r="C20" s="14" t="s">
        <v>19</v>
      </c>
      <c r="D20" s="14" t="s">
        <v>52</v>
      </c>
      <c r="E20" s="14" t="s">
        <v>21</v>
      </c>
      <c r="F20" s="14" t="s">
        <v>65</v>
      </c>
      <c r="G20" s="15">
        <v>59</v>
      </c>
      <c r="H20" s="15">
        <f>G20*0.6</f>
        <v>35.4</v>
      </c>
      <c r="I20" s="16" t="s">
        <v>66</v>
      </c>
      <c r="J20" s="15">
        <v>84.2</v>
      </c>
      <c r="K20" s="15">
        <f>J20*0.4</f>
        <v>33.68</v>
      </c>
      <c r="L20" s="15">
        <f>H20+K20</f>
        <v>69.08</v>
      </c>
      <c r="M20" s="15">
        <v>6</v>
      </c>
      <c r="N20" s="19"/>
    </row>
    <row r="21" spans="1:14" ht="18.75" customHeight="1">
      <c r="A21" s="20">
        <v>505</v>
      </c>
      <c r="B21" s="20" t="s">
        <v>67</v>
      </c>
      <c r="C21" s="20" t="s">
        <v>31</v>
      </c>
      <c r="D21" s="20" t="s">
        <v>68</v>
      </c>
      <c r="E21" s="20" t="s">
        <v>33</v>
      </c>
      <c r="F21" s="20" t="s">
        <v>69</v>
      </c>
      <c r="G21" s="21">
        <v>71</v>
      </c>
      <c r="H21" s="21">
        <f>G21*0.6</f>
        <v>42.6</v>
      </c>
      <c r="I21" s="22" t="s">
        <v>50</v>
      </c>
      <c r="J21" s="21">
        <v>78.8</v>
      </c>
      <c r="K21" s="21">
        <f>J21*0.4</f>
        <v>31.52</v>
      </c>
      <c r="L21" s="21">
        <f>H21+K21</f>
        <v>74.12</v>
      </c>
      <c r="M21" s="21">
        <v>1</v>
      </c>
      <c r="N21" s="23">
        <v>4</v>
      </c>
    </row>
    <row r="22" spans="1:14" ht="18.75" customHeight="1">
      <c r="A22" s="20">
        <v>346</v>
      </c>
      <c r="B22" s="20" t="s">
        <v>70</v>
      </c>
      <c r="C22" s="20" t="s">
        <v>31</v>
      </c>
      <c r="D22" s="20" t="s">
        <v>68</v>
      </c>
      <c r="E22" s="20" t="s">
        <v>33</v>
      </c>
      <c r="F22" s="20" t="s">
        <v>71</v>
      </c>
      <c r="G22" s="21">
        <v>68</v>
      </c>
      <c r="H22" s="21">
        <f>G22*0.6</f>
        <v>40.8</v>
      </c>
      <c r="I22" s="22" t="s">
        <v>38</v>
      </c>
      <c r="J22" s="21">
        <v>81.8</v>
      </c>
      <c r="K22" s="21">
        <f>J22*0.4</f>
        <v>32.72</v>
      </c>
      <c r="L22" s="21">
        <f>H22+K22</f>
        <v>73.52</v>
      </c>
      <c r="M22" s="21">
        <v>2</v>
      </c>
      <c r="N22" s="24"/>
    </row>
    <row r="23" spans="1:14" ht="18.75" customHeight="1">
      <c r="A23" s="20">
        <v>258</v>
      </c>
      <c r="B23" s="20" t="s">
        <v>72</v>
      </c>
      <c r="C23" s="20" t="s">
        <v>31</v>
      </c>
      <c r="D23" s="20" t="s">
        <v>68</v>
      </c>
      <c r="E23" s="20" t="s">
        <v>33</v>
      </c>
      <c r="F23" s="20" t="s">
        <v>73</v>
      </c>
      <c r="G23" s="21">
        <v>64</v>
      </c>
      <c r="H23" s="21">
        <f>G23*0.6</f>
        <v>38.4</v>
      </c>
      <c r="I23" s="22" t="s">
        <v>44</v>
      </c>
      <c r="J23" s="21">
        <v>84.2</v>
      </c>
      <c r="K23" s="21">
        <f>J23*0.4</f>
        <v>33.68</v>
      </c>
      <c r="L23" s="21">
        <f>H23+K23</f>
        <v>72.08</v>
      </c>
      <c r="M23" s="21">
        <v>3</v>
      </c>
      <c r="N23" s="24"/>
    </row>
    <row r="24" spans="1:14" ht="18.75" customHeight="1">
      <c r="A24" s="20">
        <v>41</v>
      </c>
      <c r="B24" s="20" t="s">
        <v>74</v>
      </c>
      <c r="C24" s="20" t="s">
        <v>31</v>
      </c>
      <c r="D24" s="20" t="s">
        <v>68</v>
      </c>
      <c r="E24" s="20" t="s">
        <v>33</v>
      </c>
      <c r="F24" s="20" t="s">
        <v>75</v>
      </c>
      <c r="G24" s="21">
        <v>62</v>
      </c>
      <c r="H24" s="21">
        <f>G24*0.6</f>
        <v>37.199999999999996</v>
      </c>
      <c r="I24" s="22" t="s">
        <v>41</v>
      </c>
      <c r="J24" s="21">
        <v>85.8</v>
      </c>
      <c r="K24" s="21">
        <f>J24*0.4</f>
        <v>34.32</v>
      </c>
      <c r="L24" s="21">
        <f>H24+K24</f>
        <v>71.52</v>
      </c>
      <c r="M24" s="21">
        <v>4</v>
      </c>
      <c r="N24" s="24"/>
    </row>
    <row r="25" spans="1:14" ht="18.75" customHeight="1">
      <c r="A25" s="20">
        <v>9</v>
      </c>
      <c r="B25" s="20" t="s">
        <v>76</v>
      </c>
      <c r="C25" s="20" t="s">
        <v>31</v>
      </c>
      <c r="D25" s="20" t="s">
        <v>68</v>
      </c>
      <c r="E25" s="20" t="s">
        <v>33</v>
      </c>
      <c r="F25" s="20" t="s">
        <v>77</v>
      </c>
      <c r="G25" s="21">
        <v>62</v>
      </c>
      <c r="H25" s="21">
        <f>G25*0.6</f>
        <v>37.199999999999996</v>
      </c>
      <c r="I25" s="22" t="s">
        <v>35</v>
      </c>
      <c r="J25" s="21">
        <v>84.4</v>
      </c>
      <c r="K25" s="21">
        <f>J25*0.4</f>
        <v>33.760000000000005</v>
      </c>
      <c r="L25" s="21">
        <f>H25+K25</f>
        <v>70.96000000000001</v>
      </c>
      <c r="M25" s="21">
        <v>5</v>
      </c>
      <c r="N25" s="24"/>
    </row>
    <row r="26" spans="1:14" ht="18.75" customHeight="1">
      <c r="A26" s="20">
        <v>83</v>
      </c>
      <c r="B26" s="20" t="s">
        <v>78</v>
      </c>
      <c r="C26" s="20" t="s">
        <v>31</v>
      </c>
      <c r="D26" s="20" t="s">
        <v>68</v>
      </c>
      <c r="E26" s="20" t="s">
        <v>33</v>
      </c>
      <c r="F26" s="20" t="s">
        <v>79</v>
      </c>
      <c r="G26" s="21">
        <v>63</v>
      </c>
      <c r="H26" s="21">
        <f>G26*0.6</f>
        <v>37.8</v>
      </c>
      <c r="I26" s="22" t="s">
        <v>47</v>
      </c>
      <c r="J26" s="21">
        <v>80</v>
      </c>
      <c r="K26" s="21">
        <f>J26*0.4</f>
        <v>32</v>
      </c>
      <c r="L26" s="21">
        <f>H26+K26</f>
        <v>69.8</v>
      </c>
      <c r="M26" s="21">
        <v>6</v>
      </c>
      <c r="N26" s="25"/>
    </row>
    <row r="27" spans="1:14" ht="18.75" customHeight="1">
      <c r="A27" s="14">
        <v>84</v>
      </c>
      <c r="B27" s="14" t="s">
        <v>80</v>
      </c>
      <c r="C27" s="14" t="s">
        <v>19</v>
      </c>
      <c r="D27" s="14" t="s">
        <v>81</v>
      </c>
      <c r="E27" s="14" t="s">
        <v>21</v>
      </c>
      <c r="F27" s="14" t="s">
        <v>82</v>
      </c>
      <c r="G27" s="15">
        <v>70</v>
      </c>
      <c r="H27" s="15">
        <f>G27*0.6</f>
        <v>42</v>
      </c>
      <c r="I27" s="16" t="s">
        <v>63</v>
      </c>
      <c r="J27" s="15">
        <v>87.6</v>
      </c>
      <c r="K27" s="15">
        <f>J27*0.4</f>
        <v>35.04</v>
      </c>
      <c r="L27" s="15">
        <f>H27+K27</f>
        <v>77.03999999999999</v>
      </c>
      <c r="M27" s="15">
        <v>1</v>
      </c>
      <c r="N27" s="17">
        <v>4</v>
      </c>
    </row>
    <row r="28" spans="1:14" ht="18.75" customHeight="1">
      <c r="A28" s="14">
        <v>311</v>
      </c>
      <c r="B28" s="14" t="s">
        <v>83</v>
      </c>
      <c r="C28" s="14" t="s">
        <v>19</v>
      </c>
      <c r="D28" s="14" t="s">
        <v>81</v>
      </c>
      <c r="E28" s="14" t="s">
        <v>21</v>
      </c>
      <c r="F28" s="14" t="s">
        <v>84</v>
      </c>
      <c r="G28" s="15">
        <v>69</v>
      </c>
      <c r="H28" s="15">
        <f>G28*0.6</f>
        <v>41.4</v>
      </c>
      <c r="I28" s="16" t="s">
        <v>29</v>
      </c>
      <c r="J28" s="15">
        <v>86.4</v>
      </c>
      <c r="K28" s="15">
        <f>J28*0.4</f>
        <v>34.56</v>
      </c>
      <c r="L28" s="15">
        <f>H28+K28</f>
        <v>75.96000000000001</v>
      </c>
      <c r="M28" s="15">
        <v>2</v>
      </c>
      <c r="N28" s="18"/>
    </row>
    <row r="29" spans="1:14" ht="18.75" customHeight="1">
      <c r="A29" s="14">
        <v>333</v>
      </c>
      <c r="B29" s="14" t="s">
        <v>85</v>
      </c>
      <c r="C29" s="14" t="s">
        <v>19</v>
      </c>
      <c r="D29" s="14" t="s">
        <v>81</v>
      </c>
      <c r="E29" s="14" t="s">
        <v>21</v>
      </c>
      <c r="F29" s="14" t="s">
        <v>86</v>
      </c>
      <c r="G29" s="15">
        <v>65</v>
      </c>
      <c r="H29" s="15">
        <f>G29*0.6</f>
        <v>39</v>
      </c>
      <c r="I29" s="16" t="s">
        <v>26</v>
      </c>
      <c r="J29" s="15">
        <v>90.6</v>
      </c>
      <c r="K29" s="15">
        <f>J29*0.4</f>
        <v>36.24</v>
      </c>
      <c r="L29" s="15">
        <f>H29+K29</f>
        <v>75.24000000000001</v>
      </c>
      <c r="M29" s="15">
        <v>3</v>
      </c>
      <c r="N29" s="18"/>
    </row>
    <row r="30" spans="1:14" ht="18.75" customHeight="1">
      <c r="A30" s="14">
        <v>484</v>
      </c>
      <c r="B30" s="14" t="s">
        <v>87</v>
      </c>
      <c r="C30" s="14" t="s">
        <v>19</v>
      </c>
      <c r="D30" s="14" t="s">
        <v>81</v>
      </c>
      <c r="E30" s="14" t="s">
        <v>21</v>
      </c>
      <c r="F30" s="14" t="s">
        <v>88</v>
      </c>
      <c r="G30" s="15">
        <v>63</v>
      </c>
      <c r="H30" s="15">
        <f>G30*0.6</f>
        <v>37.8</v>
      </c>
      <c r="I30" s="16" t="s">
        <v>58</v>
      </c>
      <c r="J30" s="15">
        <v>85.6</v>
      </c>
      <c r="K30" s="15">
        <f>J30*0.4</f>
        <v>34.24</v>
      </c>
      <c r="L30" s="15">
        <f>H30+K30</f>
        <v>72.03999999999999</v>
      </c>
      <c r="M30" s="15">
        <v>4</v>
      </c>
      <c r="N30" s="18"/>
    </row>
    <row r="31" spans="1:14" ht="18.75" customHeight="1">
      <c r="A31" s="14">
        <v>348</v>
      </c>
      <c r="B31" s="14" t="s">
        <v>89</v>
      </c>
      <c r="C31" s="14" t="s">
        <v>90</v>
      </c>
      <c r="D31" s="14" t="s">
        <v>81</v>
      </c>
      <c r="E31" s="14" t="s">
        <v>21</v>
      </c>
      <c r="F31" s="14" t="s">
        <v>91</v>
      </c>
      <c r="G31" s="15">
        <v>60</v>
      </c>
      <c r="H31" s="15">
        <f>G31*0.6</f>
        <v>36</v>
      </c>
      <c r="I31" s="16" t="s">
        <v>23</v>
      </c>
      <c r="J31" s="15">
        <v>89</v>
      </c>
      <c r="K31" s="15">
        <f>J31*0.4</f>
        <v>35.6</v>
      </c>
      <c r="L31" s="15">
        <f>H31+K31</f>
        <v>71.6</v>
      </c>
      <c r="M31" s="15">
        <v>5</v>
      </c>
      <c r="N31" s="18"/>
    </row>
    <row r="32" spans="1:14" ht="18.75" customHeight="1">
      <c r="A32" s="14">
        <v>514</v>
      </c>
      <c r="B32" s="14" t="s">
        <v>92</v>
      </c>
      <c r="C32" s="14" t="s">
        <v>19</v>
      </c>
      <c r="D32" s="14" t="s">
        <v>81</v>
      </c>
      <c r="E32" s="14" t="s">
        <v>21</v>
      </c>
      <c r="F32" s="14" t="s">
        <v>93</v>
      </c>
      <c r="G32" s="15">
        <v>61</v>
      </c>
      <c r="H32" s="15">
        <f>G32*0.6</f>
        <v>36.6</v>
      </c>
      <c r="I32" s="16" t="s">
        <v>66</v>
      </c>
      <c r="J32" s="15">
        <v>73.8</v>
      </c>
      <c r="K32" s="15">
        <f>J32*0.4</f>
        <v>29.52</v>
      </c>
      <c r="L32" s="15">
        <f>H32+K32</f>
        <v>66.12</v>
      </c>
      <c r="M32" s="15">
        <v>6</v>
      </c>
      <c r="N32" s="19"/>
    </row>
    <row r="33" spans="1:14" ht="18.75" customHeight="1">
      <c r="A33" s="20">
        <v>126</v>
      </c>
      <c r="B33" s="20" t="s">
        <v>94</v>
      </c>
      <c r="C33" s="20" t="s">
        <v>31</v>
      </c>
      <c r="D33" s="20" t="s">
        <v>95</v>
      </c>
      <c r="E33" s="20" t="s">
        <v>33</v>
      </c>
      <c r="F33" s="20" t="s">
        <v>96</v>
      </c>
      <c r="G33" s="21">
        <v>76</v>
      </c>
      <c r="H33" s="21">
        <f>G33*0.6</f>
        <v>45.6</v>
      </c>
      <c r="I33" s="22" t="s">
        <v>50</v>
      </c>
      <c r="J33" s="21">
        <v>86</v>
      </c>
      <c r="K33" s="21">
        <f>J33*0.4</f>
        <v>34.4</v>
      </c>
      <c r="L33" s="21">
        <f>H33+K33</f>
        <v>80</v>
      </c>
      <c r="M33" s="21">
        <v>1</v>
      </c>
      <c r="N33" s="23">
        <v>3</v>
      </c>
    </row>
    <row r="34" spans="1:14" ht="18.75" customHeight="1">
      <c r="A34" s="20">
        <v>326</v>
      </c>
      <c r="B34" s="20" t="s">
        <v>97</v>
      </c>
      <c r="C34" s="20" t="s">
        <v>31</v>
      </c>
      <c r="D34" s="20" t="s">
        <v>95</v>
      </c>
      <c r="E34" s="20" t="s">
        <v>33</v>
      </c>
      <c r="F34" s="20" t="s">
        <v>98</v>
      </c>
      <c r="G34" s="21">
        <v>74</v>
      </c>
      <c r="H34" s="21">
        <f>G34*0.6</f>
        <v>44.4</v>
      </c>
      <c r="I34" s="22" t="s">
        <v>35</v>
      </c>
      <c r="J34" s="21">
        <v>80</v>
      </c>
      <c r="K34" s="21">
        <f>J34*0.4</f>
        <v>32</v>
      </c>
      <c r="L34" s="21">
        <f>H34+K34</f>
        <v>76.4</v>
      </c>
      <c r="M34" s="21">
        <v>2</v>
      </c>
      <c r="N34" s="24"/>
    </row>
    <row r="35" spans="1:14" ht="18.75" customHeight="1">
      <c r="A35" s="20">
        <v>138</v>
      </c>
      <c r="B35" s="20" t="s">
        <v>99</v>
      </c>
      <c r="C35" s="20" t="s">
        <v>31</v>
      </c>
      <c r="D35" s="20" t="s">
        <v>95</v>
      </c>
      <c r="E35" s="20" t="s">
        <v>33</v>
      </c>
      <c r="F35" s="20" t="s">
        <v>100</v>
      </c>
      <c r="G35" s="21">
        <v>70</v>
      </c>
      <c r="H35" s="21">
        <f>G35*0.6</f>
        <v>42</v>
      </c>
      <c r="I35" s="22" t="s">
        <v>38</v>
      </c>
      <c r="J35" s="21">
        <v>83</v>
      </c>
      <c r="K35" s="21">
        <f>J35*0.4</f>
        <v>33.2</v>
      </c>
      <c r="L35" s="21">
        <f>H35+K35</f>
        <v>75.2</v>
      </c>
      <c r="M35" s="21">
        <v>3</v>
      </c>
      <c r="N35" s="24"/>
    </row>
    <row r="36" spans="1:14" ht="18.75" customHeight="1">
      <c r="A36" s="20">
        <v>285</v>
      </c>
      <c r="B36" s="20" t="s">
        <v>101</v>
      </c>
      <c r="C36" s="20" t="s">
        <v>31</v>
      </c>
      <c r="D36" s="20" t="s">
        <v>95</v>
      </c>
      <c r="E36" s="20" t="s">
        <v>33</v>
      </c>
      <c r="F36" s="20" t="s">
        <v>102</v>
      </c>
      <c r="G36" s="21">
        <v>71</v>
      </c>
      <c r="H36" s="21">
        <f>G36*0.6</f>
        <v>42.6</v>
      </c>
      <c r="I36" s="22" t="s">
        <v>41</v>
      </c>
      <c r="J36" s="21">
        <v>77</v>
      </c>
      <c r="K36" s="21">
        <f>J36*0.4</f>
        <v>30.8</v>
      </c>
      <c r="L36" s="21">
        <f>H36+K36</f>
        <v>73.4</v>
      </c>
      <c r="M36" s="21">
        <v>4</v>
      </c>
      <c r="N36" s="24"/>
    </row>
    <row r="37" spans="1:14" ht="18.75" customHeight="1">
      <c r="A37" s="20">
        <v>637</v>
      </c>
      <c r="B37" s="20" t="s">
        <v>103</v>
      </c>
      <c r="C37" s="20" t="s">
        <v>31</v>
      </c>
      <c r="D37" s="20" t="s">
        <v>95</v>
      </c>
      <c r="E37" s="20" t="s">
        <v>33</v>
      </c>
      <c r="F37" s="20" t="s">
        <v>104</v>
      </c>
      <c r="G37" s="21">
        <v>65</v>
      </c>
      <c r="H37" s="21">
        <f>G37*0.6</f>
        <v>39</v>
      </c>
      <c r="I37" s="22" t="s">
        <v>47</v>
      </c>
      <c r="J37" s="21">
        <v>85.8</v>
      </c>
      <c r="K37" s="21">
        <f>J37*0.4</f>
        <v>34.32</v>
      </c>
      <c r="L37" s="21">
        <f>H37+K37</f>
        <v>73.32</v>
      </c>
      <c r="M37" s="21">
        <v>5</v>
      </c>
      <c r="N37" s="25"/>
    </row>
    <row r="38" spans="1:14" ht="18.75" customHeight="1">
      <c r="A38" s="14">
        <v>132</v>
      </c>
      <c r="B38" s="14" t="s">
        <v>105</v>
      </c>
      <c r="C38" s="14" t="s">
        <v>90</v>
      </c>
      <c r="D38" s="14" t="s">
        <v>106</v>
      </c>
      <c r="E38" s="14" t="s">
        <v>21</v>
      </c>
      <c r="F38" s="14" t="s">
        <v>107</v>
      </c>
      <c r="G38" s="15">
        <v>81</v>
      </c>
      <c r="H38" s="15">
        <f>G38*0.6</f>
        <v>48.6</v>
      </c>
      <c r="I38" s="16" t="s">
        <v>29</v>
      </c>
      <c r="J38" s="15">
        <v>81.8</v>
      </c>
      <c r="K38" s="15">
        <f>J38*0.4</f>
        <v>32.72</v>
      </c>
      <c r="L38" s="15">
        <f>H38+K38</f>
        <v>81.32</v>
      </c>
      <c r="M38" s="15">
        <v>1</v>
      </c>
      <c r="N38" s="17">
        <v>4</v>
      </c>
    </row>
    <row r="39" spans="1:14" ht="18.75" customHeight="1">
      <c r="A39" s="14">
        <v>481</v>
      </c>
      <c r="B39" s="14" t="s">
        <v>108</v>
      </c>
      <c r="C39" s="14" t="s">
        <v>90</v>
      </c>
      <c r="D39" s="14" t="s">
        <v>106</v>
      </c>
      <c r="E39" s="14" t="s">
        <v>21</v>
      </c>
      <c r="F39" s="14" t="s">
        <v>109</v>
      </c>
      <c r="G39" s="15">
        <v>75</v>
      </c>
      <c r="H39" s="15">
        <f>G39*0.6</f>
        <v>45</v>
      </c>
      <c r="I39" s="16" t="s">
        <v>66</v>
      </c>
      <c r="J39" s="15">
        <v>83.4</v>
      </c>
      <c r="K39" s="15">
        <f>J39*0.4</f>
        <v>33.36000000000001</v>
      </c>
      <c r="L39" s="15">
        <f>H39+K39</f>
        <v>78.36000000000001</v>
      </c>
      <c r="M39" s="15">
        <v>2</v>
      </c>
      <c r="N39" s="18"/>
    </row>
    <row r="40" spans="1:14" ht="18.75" customHeight="1">
      <c r="A40" s="14">
        <v>88</v>
      </c>
      <c r="B40" s="14" t="s">
        <v>110</v>
      </c>
      <c r="C40" s="14" t="s">
        <v>19</v>
      </c>
      <c r="D40" s="14" t="s">
        <v>106</v>
      </c>
      <c r="E40" s="14" t="s">
        <v>21</v>
      </c>
      <c r="F40" s="14" t="s">
        <v>111</v>
      </c>
      <c r="G40" s="15">
        <v>69</v>
      </c>
      <c r="H40" s="15">
        <f>G40*0.6</f>
        <v>41.4</v>
      </c>
      <c r="I40" s="16" t="s">
        <v>26</v>
      </c>
      <c r="J40" s="15">
        <v>83.4</v>
      </c>
      <c r="K40" s="15">
        <f>J40*0.4</f>
        <v>33.36000000000001</v>
      </c>
      <c r="L40" s="15">
        <f>H40+K40</f>
        <v>74.76</v>
      </c>
      <c r="M40" s="15">
        <v>3</v>
      </c>
      <c r="N40" s="18"/>
    </row>
    <row r="41" spans="1:14" ht="18.75" customHeight="1">
      <c r="A41" s="14">
        <v>507</v>
      </c>
      <c r="B41" s="14" t="s">
        <v>112</v>
      </c>
      <c r="C41" s="14" t="s">
        <v>19</v>
      </c>
      <c r="D41" s="14" t="s">
        <v>106</v>
      </c>
      <c r="E41" s="14" t="s">
        <v>21</v>
      </c>
      <c r="F41" s="14" t="s">
        <v>113</v>
      </c>
      <c r="G41" s="15">
        <v>68</v>
      </c>
      <c r="H41" s="15">
        <f>G41*0.6</f>
        <v>40.8</v>
      </c>
      <c r="I41" s="16" t="s">
        <v>63</v>
      </c>
      <c r="J41" s="15">
        <v>82</v>
      </c>
      <c r="K41" s="15">
        <f>J41*0.4</f>
        <v>32.800000000000004</v>
      </c>
      <c r="L41" s="15">
        <f>H41+K41</f>
        <v>73.6</v>
      </c>
      <c r="M41" s="15">
        <v>4</v>
      </c>
      <c r="N41" s="18"/>
    </row>
    <row r="42" spans="1:14" ht="18.75" customHeight="1">
      <c r="A42" s="14">
        <v>578</v>
      </c>
      <c r="B42" s="14" t="s">
        <v>114</v>
      </c>
      <c r="C42" s="14" t="s">
        <v>19</v>
      </c>
      <c r="D42" s="14" t="s">
        <v>106</v>
      </c>
      <c r="E42" s="14" t="s">
        <v>21</v>
      </c>
      <c r="F42" s="14" t="s">
        <v>115</v>
      </c>
      <c r="G42" s="15">
        <v>64</v>
      </c>
      <c r="H42" s="15">
        <f>G42*0.6</f>
        <v>38.4</v>
      </c>
      <c r="I42" s="16" t="s">
        <v>58</v>
      </c>
      <c r="J42" s="15">
        <v>84.6</v>
      </c>
      <c r="K42" s="15">
        <f>J42*0.4</f>
        <v>33.839999999999996</v>
      </c>
      <c r="L42" s="15">
        <f>H42+K42</f>
        <v>72.24</v>
      </c>
      <c r="M42" s="15">
        <v>5</v>
      </c>
      <c r="N42" s="18"/>
    </row>
    <row r="43" spans="1:14" ht="18.75" customHeight="1">
      <c r="A43" s="14">
        <v>26</v>
      </c>
      <c r="B43" s="14" t="s">
        <v>116</v>
      </c>
      <c r="C43" s="14" t="s">
        <v>19</v>
      </c>
      <c r="D43" s="14" t="s">
        <v>106</v>
      </c>
      <c r="E43" s="14" t="s">
        <v>21</v>
      </c>
      <c r="F43" s="14" t="s">
        <v>117</v>
      </c>
      <c r="G43" s="15">
        <v>60</v>
      </c>
      <c r="H43" s="15">
        <f>G43*0.6</f>
        <v>36</v>
      </c>
      <c r="I43" s="16" t="s">
        <v>23</v>
      </c>
      <c r="J43" s="15">
        <v>0</v>
      </c>
      <c r="K43" s="15">
        <f>J43*0.4</f>
        <v>0</v>
      </c>
      <c r="L43" s="15">
        <f>H43+K43</f>
        <v>36</v>
      </c>
      <c r="M43" s="15">
        <v>6</v>
      </c>
      <c r="N43" s="19"/>
    </row>
    <row r="44" spans="1:14" ht="18.75" customHeight="1">
      <c r="A44" s="20">
        <v>113</v>
      </c>
      <c r="B44" s="20" t="s">
        <v>118</v>
      </c>
      <c r="C44" s="20" t="s">
        <v>31</v>
      </c>
      <c r="D44" s="20" t="s">
        <v>119</v>
      </c>
      <c r="E44" s="20" t="s">
        <v>33</v>
      </c>
      <c r="F44" s="20" t="s">
        <v>120</v>
      </c>
      <c r="G44" s="21">
        <v>60</v>
      </c>
      <c r="H44" s="21">
        <f>G44*0.6</f>
        <v>36</v>
      </c>
      <c r="I44" s="22" t="s">
        <v>38</v>
      </c>
      <c r="J44" s="21">
        <v>86.2</v>
      </c>
      <c r="K44" s="21">
        <f>J44*0.4</f>
        <v>34.480000000000004</v>
      </c>
      <c r="L44" s="21">
        <f>H44+K44</f>
        <v>70.48</v>
      </c>
      <c r="M44" s="21">
        <v>1</v>
      </c>
      <c r="N44" s="23">
        <v>4</v>
      </c>
    </row>
    <row r="45" spans="1:14" ht="18.75" customHeight="1">
      <c r="A45" s="20">
        <v>213</v>
      </c>
      <c r="B45" s="20" t="s">
        <v>121</v>
      </c>
      <c r="C45" s="20" t="s">
        <v>122</v>
      </c>
      <c r="D45" s="20" t="s">
        <v>119</v>
      </c>
      <c r="E45" s="20" t="s">
        <v>33</v>
      </c>
      <c r="F45" s="20" t="s">
        <v>123</v>
      </c>
      <c r="G45" s="21">
        <v>61</v>
      </c>
      <c r="H45" s="21">
        <f>G45*0.6</f>
        <v>36.6</v>
      </c>
      <c r="I45" s="22" t="s">
        <v>41</v>
      </c>
      <c r="J45" s="21">
        <v>84.6</v>
      </c>
      <c r="K45" s="21">
        <f>J45*0.4</f>
        <v>33.839999999999996</v>
      </c>
      <c r="L45" s="21">
        <f>H45+K45</f>
        <v>70.44</v>
      </c>
      <c r="M45" s="21">
        <v>2</v>
      </c>
      <c r="N45" s="24"/>
    </row>
    <row r="46" spans="1:14" ht="18.75" customHeight="1">
      <c r="A46" s="20">
        <v>148</v>
      </c>
      <c r="B46" s="20" t="s">
        <v>124</v>
      </c>
      <c r="C46" s="20" t="s">
        <v>31</v>
      </c>
      <c r="D46" s="20" t="s">
        <v>119</v>
      </c>
      <c r="E46" s="20" t="s">
        <v>33</v>
      </c>
      <c r="F46" s="20" t="s">
        <v>125</v>
      </c>
      <c r="G46" s="21">
        <v>60</v>
      </c>
      <c r="H46" s="21">
        <f>G46*0.6</f>
        <v>36</v>
      </c>
      <c r="I46" s="22" t="s">
        <v>50</v>
      </c>
      <c r="J46" s="21">
        <v>82.8</v>
      </c>
      <c r="K46" s="21">
        <f>J46*0.4</f>
        <v>33.12</v>
      </c>
      <c r="L46" s="21">
        <f>H46+K46</f>
        <v>69.12</v>
      </c>
      <c r="M46" s="21">
        <v>3</v>
      </c>
      <c r="N46" s="24"/>
    </row>
    <row r="47" spans="1:14" ht="18.75" customHeight="1">
      <c r="A47" s="20">
        <v>185</v>
      </c>
      <c r="B47" s="20" t="s">
        <v>126</v>
      </c>
      <c r="C47" s="20" t="s">
        <v>31</v>
      </c>
      <c r="D47" s="20" t="s">
        <v>119</v>
      </c>
      <c r="E47" s="20" t="s">
        <v>33</v>
      </c>
      <c r="F47" s="20" t="s">
        <v>127</v>
      </c>
      <c r="G47" s="21">
        <v>60</v>
      </c>
      <c r="H47" s="21">
        <f>G47*0.6</f>
        <v>36</v>
      </c>
      <c r="I47" s="22" t="s">
        <v>35</v>
      </c>
      <c r="J47" s="21">
        <v>78.8</v>
      </c>
      <c r="K47" s="21">
        <f>J47*0.4</f>
        <v>31.52</v>
      </c>
      <c r="L47" s="21">
        <f>H47+K47</f>
        <v>67.52</v>
      </c>
      <c r="M47" s="21">
        <v>4</v>
      </c>
      <c r="N47" s="24"/>
    </row>
    <row r="48" spans="1:14" ht="18.75" customHeight="1">
      <c r="A48" s="20">
        <v>182</v>
      </c>
      <c r="B48" s="20" t="s">
        <v>128</v>
      </c>
      <c r="C48" s="20" t="s">
        <v>31</v>
      </c>
      <c r="D48" s="20" t="s">
        <v>119</v>
      </c>
      <c r="E48" s="20" t="s">
        <v>33</v>
      </c>
      <c r="F48" s="20" t="s">
        <v>129</v>
      </c>
      <c r="G48" s="21">
        <v>62</v>
      </c>
      <c r="H48" s="21">
        <f>G48*0.6</f>
        <v>37.199999999999996</v>
      </c>
      <c r="I48" s="22" t="s">
        <v>44</v>
      </c>
      <c r="J48" s="21">
        <v>75.4</v>
      </c>
      <c r="K48" s="21">
        <f>J48*0.4</f>
        <v>30.160000000000004</v>
      </c>
      <c r="L48" s="21">
        <f>H48+K48</f>
        <v>67.36</v>
      </c>
      <c r="M48" s="21">
        <v>5</v>
      </c>
      <c r="N48" s="24"/>
    </row>
    <row r="49" spans="1:14" ht="18.75" customHeight="1">
      <c r="A49" s="20">
        <v>613</v>
      </c>
      <c r="B49" s="20" t="s">
        <v>130</v>
      </c>
      <c r="C49" s="20" t="s">
        <v>122</v>
      </c>
      <c r="D49" s="20" t="s">
        <v>119</v>
      </c>
      <c r="E49" s="20" t="s">
        <v>33</v>
      </c>
      <c r="F49" s="20" t="s">
        <v>131</v>
      </c>
      <c r="G49" s="21">
        <v>61</v>
      </c>
      <c r="H49" s="21">
        <f>G49*0.6</f>
        <v>36.6</v>
      </c>
      <c r="I49" s="22" t="s">
        <v>47</v>
      </c>
      <c r="J49" s="21">
        <v>74.2</v>
      </c>
      <c r="K49" s="21">
        <f>J49*0.4</f>
        <v>29.680000000000003</v>
      </c>
      <c r="L49" s="21">
        <f>H49+K49</f>
        <v>66.28</v>
      </c>
      <c r="M49" s="21">
        <v>6</v>
      </c>
      <c r="N49" s="25"/>
    </row>
    <row r="50" spans="1:14" ht="18.75" customHeight="1">
      <c r="A50" s="14">
        <v>233</v>
      </c>
      <c r="B50" s="14" t="s">
        <v>132</v>
      </c>
      <c r="C50" s="14" t="s">
        <v>19</v>
      </c>
      <c r="D50" s="14" t="s">
        <v>133</v>
      </c>
      <c r="E50" s="14" t="s">
        <v>21</v>
      </c>
      <c r="F50" s="14" t="s">
        <v>134</v>
      </c>
      <c r="G50" s="15">
        <v>69</v>
      </c>
      <c r="H50" s="15">
        <f>G50*0.6</f>
        <v>41.4</v>
      </c>
      <c r="I50" s="16" t="s">
        <v>26</v>
      </c>
      <c r="J50" s="15">
        <v>87</v>
      </c>
      <c r="K50" s="15">
        <f>J50*0.4</f>
        <v>34.800000000000004</v>
      </c>
      <c r="L50" s="15">
        <f>H50+K50</f>
        <v>76.2</v>
      </c>
      <c r="M50" s="15">
        <v>1</v>
      </c>
      <c r="N50" s="17">
        <v>4</v>
      </c>
    </row>
    <row r="51" spans="1:14" ht="18.75" customHeight="1">
      <c r="A51" s="14">
        <v>122</v>
      </c>
      <c r="B51" s="14" t="s">
        <v>135</v>
      </c>
      <c r="C51" s="14" t="s">
        <v>19</v>
      </c>
      <c r="D51" s="14" t="s">
        <v>133</v>
      </c>
      <c r="E51" s="14" t="s">
        <v>21</v>
      </c>
      <c r="F51" s="14" t="s">
        <v>136</v>
      </c>
      <c r="G51" s="15">
        <v>68</v>
      </c>
      <c r="H51" s="15">
        <f>G51*0.6</f>
        <v>40.8</v>
      </c>
      <c r="I51" s="16" t="s">
        <v>137</v>
      </c>
      <c r="J51" s="15">
        <v>88.2</v>
      </c>
      <c r="K51" s="15">
        <f>J51*0.4</f>
        <v>35.28</v>
      </c>
      <c r="L51" s="15">
        <f>H51+K51</f>
        <v>76.08</v>
      </c>
      <c r="M51" s="15">
        <v>2</v>
      </c>
      <c r="N51" s="18"/>
    </row>
    <row r="52" spans="1:14" ht="18.75" customHeight="1">
      <c r="A52" s="14">
        <v>356</v>
      </c>
      <c r="B52" s="14" t="s">
        <v>138</v>
      </c>
      <c r="C52" s="14" t="s">
        <v>19</v>
      </c>
      <c r="D52" s="14" t="s">
        <v>133</v>
      </c>
      <c r="E52" s="14" t="s">
        <v>21</v>
      </c>
      <c r="F52" s="14" t="s">
        <v>139</v>
      </c>
      <c r="G52" s="15">
        <v>69</v>
      </c>
      <c r="H52" s="15">
        <f>G52*0.6</f>
        <v>41.4</v>
      </c>
      <c r="I52" s="16" t="s">
        <v>63</v>
      </c>
      <c r="J52" s="15">
        <v>83</v>
      </c>
      <c r="K52" s="15">
        <f>J52*0.4</f>
        <v>33.2</v>
      </c>
      <c r="L52" s="15">
        <f>H52+K52</f>
        <v>74.6</v>
      </c>
      <c r="M52" s="15">
        <v>3</v>
      </c>
      <c r="N52" s="18"/>
    </row>
    <row r="53" spans="1:14" ht="18.75" customHeight="1">
      <c r="A53" s="14">
        <v>488</v>
      </c>
      <c r="B53" s="14" t="s">
        <v>140</v>
      </c>
      <c r="C53" s="14" t="s">
        <v>19</v>
      </c>
      <c r="D53" s="14" t="s">
        <v>133</v>
      </c>
      <c r="E53" s="14" t="s">
        <v>21</v>
      </c>
      <c r="F53" s="14" t="s">
        <v>141</v>
      </c>
      <c r="G53" s="15">
        <v>61</v>
      </c>
      <c r="H53" s="15">
        <f>G53*0.6</f>
        <v>36.6</v>
      </c>
      <c r="I53" s="16" t="s">
        <v>29</v>
      </c>
      <c r="J53" s="15">
        <v>83</v>
      </c>
      <c r="K53" s="15">
        <f>J53*0.4</f>
        <v>33.2</v>
      </c>
      <c r="L53" s="15">
        <f>H53+K53</f>
        <v>69.80000000000001</v>
      </c>
      <c r="M53" s="15">
        <v>4</v>
      </c>
      <c r="N53" s="18"/>
    </row>
    <row r="54" spans="1:14" ht="18.75" customHeight="1">
      <c r="A54" s="14">
        <v>231</v>
      </c>
      <c r="B54" s="14" t="s">
        <v>142</v>
      </c>
      <c r="C54" s="14" t="s">
        <v>90</v>
      </c>
      <c r="D54" s="14" t="s">
        <v>133</v>
      </c>
      <c r="E54" s="14" t="s">
        <v>21</v>
      </c>
      <c r="F54" s="14" t="s">
        <v>143</v>
      </c>
      <c r="G54" s="15">
        <v>61</v>
      </c>
      <c r="H54" s="15">
        <f>G54*0.6</f>
        <v>36.6</v>
      </c>
      <c r="I54" s="16" t="s">
        <v>23</v>
      </c>
      <c r="J54" s="15">
        <v>76.6</v>
      </c>
      <c r="K54" s="15">
        <f>J54*0.4</f>
        <v>30.64</v>
      </c>
      <c r="L54" s="15">
        <f>H54+K54</f>
        <v>67.24000000000001</v>
      </c>
      <c r="M54" s="15">
        <v>5</v>
      </c>
      <c r="N54" s="18"/>
    </row>
    <row r="55" spans="1:14" ht="18.75" customHeight="1">
      <c r="A55" s="14">
        <v>139</v>
      </c>
      <c r="B55" s="14" t="s">
        <v>144</v>
      </c>
      <c r="C55" s="14" t="s">
        <v>19</v>
      </c>
      <c r="D55" s="14" t="s">
        <v>133</v>
      </c>
      <c r="E55" s="14" t="s">
        <v>21</v>
      </c>
      <c r="F55" s="14" t="s">
        <v>145</v>
      </c>
      <c r="G55" s="15">
        <v>65</v>
      </c>
      <c r="H55" s="15">
        <f>G55*0.6</f>
        <v>39</v>
      </c>
      <c r="I55" s="16" t="s">
        <v>58</v>
      </c>
      <c r="J55" s="15">
        <v>70.2</v>
      </c>
      <c r="K55" s="15">
        <f>J55*0.4</f>
        <v>28.080000000000002</v>
      </c>
      <c r="L55" s="15">
        <f>H55+K55</f>
        <v>67.08</v>
      </c>
      <c r="M55" s="15">
        <v>6</v>
      </c>
      <c r="N55" s="18"/>
    </row>
    <row r="56" spans="1:14" ht="18.75" customHeight="1">
      <c r="A56" s="14">
        <v>215</v>
      </c>
      <c r="B56" s="14" t="s">
        <v>146</v>
      </c>
      <c r="C56" s="14" t="s">
        <v>19</v>
      </c>
      <c r="D56" s="14" t="s">
        <v>133</v>
      </c>
      <c r="E56" s="14" t="s">
        <v>21</v>
      </c>
      <c r="F56" s="14" t="s">
        <v>147</v>
      </c>
      <c r="G56" s="15">
        <v>65</v>
      </c>
      <c r="H56" s="15">
        <f>G56*0.6</f>
        <v>39</v>
      </c>
      <c r="I56" s="16" t="s">
        <v>66</v>
      </c>
      <c r="J56" s="15">
        <v>0</v>
      </c>
      <c r="K56" s="15">
        <f>J56*0.4</f>
        <v>0</v>
      </c>
      <c r="L56" s="15">
        <f>H56+K56</f>
        <v>39</v>
      </c>
      <c r="M56" s="15">
        <v>7</v>
      </c>
      <c r="N56" s="19"/>
    </row>
    <row r="57" spans="1:14" ht="18.75" customHeight="1">
      <c r="A57" s="20">
        <v>402</v>
      </c>
      <c r="B57" s="20" t="s">
        <v>148</v>
      </c>
      <c r="C57" s="20" t="s">
        <v>31</v>
      </c>
      <c r="D57" s="20" t="s">
        <v>149</v>
      </c>
      <c r="E57" s="20" t="s">
        <v>33</v>
      </c>
      <c r="F57" s="20" t="s">
        <v>150</v>
      </c>
      <c r="G57" s="21">
        <v>75</v>
      </c>
      <c r="H57" s="21">
        <f>G57*0.6</f>
        <v>45</v>
      </c>
      <c r="I57" s="22" t="s">
        <v>47</v>
      </c>
      <c r="J57" s="21">
        <v>85.2</v>
      </c>
      <c r="K57" s="21">
        <f>J57*0.4</f>
        <v>34.080000000000005</v>
      </c>
      <c r="L57" s="21">
        <f>H57+K57</f>
        <v>79.08000000000001</v>
      </c>
      <c r="M57" s="21">
        <v>1</v>
      </c>
      <c r="N57" s="23">
        <v>4</v>
      </c>
    </row>
    <row r="58" spans="1:14" ht="18.75" customHeight="1">
      <c r="A58" s="20">
        <v>575</v>
      </c>
      <c r="B58" s="20" t="s">
        <v>151</v>
      </c>
      <c r="C58" s="20" t="s">
        <v>31</v>
      </c>
      <c r="D58" s="20" t="s">
        <v>149</v>
      </c>
      <c r="E58" s="20" t="s">
        <v>33</v>
      </c>
      <c r="F58" s="20" t="s">
        <v>152</v>
      </c>
      <c r="G58" s="21">
        <v>78</v>
      </c>
      <c r="H58" s="21">
        <f>G58*0.6</f>
        <v>46.8</v>
      </c>
      <c r="I58" s="22" t="s">
        <v>38</v>
      </c>
      <c r="J58" s="21">
        <v>80.6</v>
      </c>
      <c r="K58" s="21">
        <f>J58*0.4</f>
        <v>32.24</v>
      </c>
      <c r="L58" s="21">
        <f>H58+K58</f>
        <v>79.03999999999999</v>
      </c>
      <c r="M58" s="21">
        <v>2</v>
      </c>
      <c r="N58" s="24"/>
    </row>
    <row r="59" spans="1:14" ht="18.75" customHeight="1">
      <c r="A59" s="20">
        <v>550</v>
      </c>
      <c r="B59" s="20" t="s">
        <v>153</v>
      </c>
      <c r="C59" s="20" t="s">
        <v>31</v>
      </c>
      <c r="D59" s="20" t="s">
        <v>149</v>
      </c>
      <c r="E59" s="20" t="s">
        <v>33</v>
      </c>
      <c r="F59" s="20" t="s">
        <v>154</v>
      </c>
      <c r="G59" s="21">
        <v>68</v>
      </c>
      <c r="H59" s="21">
        <f>G59*0.6</f>
        <v>40.8</v>
      </c>
      <c r="I59" s="22" t="s">
        <v>155</v>
      </c>
      <c r="J59" s="21">
        <v>84.8</v>
      </c>
      <c r="K59" s="21">
        <f>J59*0.4</f>
        <v>33.92</v>
      </c>
      <c r="L59" s="21">
        <f>H59+K59</f>
        <v>74.72</v>
      </c>
      <c r="M59" s="21">
        <v>3</v>
      </c>
      <c r="N59" s="24"/>
    </row>
    <row r="60" spans="1:14" ht="18.75" customHeight="1">
      <c r="A60" s="20">
        <v>433</v>
      </c>
      <c r="B60" s="20" t="s">
        <v>156</v>
      </c>
      <c r="C60" s="20" t="s">
        <v>31</v>
      </c>
      <c r="D60" s="20" t="s">
        <v>149</v>
      </c>
      <c r="E60" s="20" t="s">
        <v>33</v>
      </c>
      <c r="F60" s="20" t="s">
        <v>157</v>
      </c>
      <c r="G60" s="21">
        <v>66</v>
      </c>
      <c r="H60" s="21">
        <f>G60*0.6</f>
        <v>39.6</v>
      </c>
      <c r="I60" s="22" t="s">
        <v>50</v>
      </c>
      <c r="J60" s="21">
        <v>83</v>
      </c>
      <c r="K60" s="21">
        <f>J60*0.4</f>
        <v>33.2</v>
      </c>
      <c r="L60" s="21">
        <f>H60+K60</f>
        <v>72.80000000000001</v>
      </c>
      <c r="M60" s="21">
        <v>4</v>
      </c>
      <c r="N60" s="24"/>
    </row>
    <row r="61" spans="1:14" ht="18.75" customHeight="1">
      <c r="A61" s="20">
        <v>331</v>
      </c>
      <c r="B61" s="20" t="s">
        <v>158</v>
      </c>
      <c r="C61" s="20" t="s">
        <v>31</v>
      </c>
      <c r="D61" s="20" t="s">
        <v>149</v>
      </c>
      <c r="E61" s="20" t="s">
        <v>33</v>
      </c>
      <c r="F61" s="20" t="s">
        <v>159</v>
      </c>
      <c r="G61" s="21">
        <v>62</v>
      </c>
      <c r="H61" s="21">
        <f>G61*0.6</f>
        <v>37.199999999999996</v>
      </c>
      <c r="I61" s="22" t="s">
        <v>44</v>
      </c>
      <c r="J61" s="21">
        <v>84.4</v>
      </c>
      <c r="K61" s="21">
        <f>J61*0.4</f>
        <v>33.760000000000005</v>
      </c>
      <c r="L61" s="21">
        <f>H61+K61</f>
        <v>70.96000000000001</v>
      </c>
      <c r="M61" s="21">
        <v>5</v>
      </c>
      <c r="N61" s="24"/>
    </row>
    <row r="62" spans="1:14" ht="18.75" customHeight="1">
      <c r="A62" s="20">
        <v>414</v>
      </c>
      <c r="B62" s="20" t="s">
        <v>160</v>
      </c>
      <c r="C62" s="20" t="s">
        <v>31</v>
      </c>
      <c r="D62" s="20" t="s">
        <v>149</v>
      </c>
      <c r="E62" s="20" t="s">
        <v>33</v>
      </c>
      <c r="F62" s="20" t="s">
        <v>161</v>
      </c>
      <c r="G62" s="21">
        <v>61</v>
      </c>
      <c r="H62" s="21">
        <f>G62*0.6</f>
        <v>36.6</v>
      </c>
      <c r="I62" s="22" t="s">
        <v>35</v>
      </c>
      <c r="J62" s="21">
        <v>85</v>
      </c>
      <c r="K62" s="21">
        <f>J62*0.4</f>
        <v>34</v>
      </c>
      <c r="L62" s="21">
        <f>H62+K62</f>
        <v>70.6</v>
      </c>
      <c r="M62" s="21">
        <v>6</v>
      </c>
      <c r="N62" s="24"/>
    </row>
    <row r="63" spans="1:14" ht="18.75" customHeight="1">
      <c r="A63" s="20">
        <v>450</v>
      </c>
      <c r="B63" s="20" t="s">
        <v>162</v>
      </c>
      <c r="C63" s="20" t="s">
        <v>31</v>
      </c>
      <c r="D63" s="20" t="s">
        <v>149</v>
      </c>
      <c r="E63" s="20" t="s">
        <v>33</v>
      </c>
      <c r="F63" s="20" t="s">
        <v>163</v>
      </c>
      <c r="G63" s="21">
        <v>61</v>
      </c>
      <c r="H63" s="21">
        <f>G63*0.6</f>
        <v>36.6</v>
      </c>
      <c r="I63" s="22" t="s">
        <v>41</v>
      </c>
      <c r="J63" s="21">
        <v>81.6</v>
      </c>
      <c r="K63" s="21">
        <f>J63*0.4</f>
        <v>32.64</v>
      </c>
      <c r="L63" s="21">
        <f>H63+K63</f>
        <v>69.24000000000001</v>
      </c>
      <c r="M63" s="21">
        <v>7</v>
      </c>
      <c r="N63" s="24"/>
    </row>
    <row r="64" spans="1:14" ht="18.75" customHeight="1">
      <c r="A64" s="20">
        <v>591</v>
      </c>
      <c r="B64" s="20" t="s">
        <v>164</v>
      </c>
      <c r="C64" s="20" t="s">
        <v>31</v>
      </c>
      <c r="D64" s="20" t="s">
        <v>149</v>
      </c>
      <c r="E64" s="20" t="s">
        <v>33</v>
      </c>
      <c r="F64" s="20" t="s">
        <v>165</v>
      </c>
      <c r="G64" s="21">
        <v>61</v>
      </c>
      <c r="H64" s="21">
        <f>G64*0.6</f>
        <v>36.6</v>
      </c>
      <c r="I64" s="22" t="s">
        <v>166</v>
      </c>
      <c r="J64" s="21">
        <v>79.6</v>
      </c>
      <c r="K64" s="21">
        <f>J64*0.4</f>
        <v>31.84</v>
      </c>
      <c r="L64" s="21">
        <f>H64+K64</f>
        <v>68.44</v>
      </c>
      <c r="M64" s="21">
        <v>8</v>
      </c>
      <c r="N64" s="25"/>
    </row>
    <row r="65" spans="1:14" ht="18.75" customHeight="1">
      <c r="A65" s="14">
        <v>23</v>
      </c>
      <c r="B65" s="14" t="s">
        <v>167</v>
      </c>
      <c r="C65" s="14" t="s">
        <v>19</v>
      </c>
      <c r="D65" s="14" t="s">
        <v>168</v>
      </c>
      <c r="E65" s="14" t="s">
        <v>21</v>
      </c>
      <c r="F65" s="14" t="s">
        <v>169</v>
      </c>
      <c r="G65" s="15">
        <v>78</v>
      </c>
      <c r="H65" s="15">
        <f>G65*0.6</f>
        <v>46.8</v>
      </c>
      <c r="I65" s="16" t="s">
        <v>29</v>
      </c>
      <c r="J65" s="15">
        <v>76.2</v>
      </c>
      <c r="K65" s="15">
        <f>J65*0.4</f>
        <v>30.480000000000004</v>
      </c>
      <c r="L65" s="15">
        <f>H65+K65</f>
        <v>77.28</v>
      </c>
      <c r="M65" s="15">
        <v>1</v>
      </c>
      <c r="N65" s="17">
        <v>4</v>
      </c>
    </row>
    <row r="66" spans="1:14" ht="18.75" customHeight="1">
      <c r="A66" s="14">
        <v>502</v>
      </c>
      <c r="B66" s="14" t="s">
        <v>170</v>
      </c>
      <c r="C66" s="14" t="s">
        <v>19</v>
      </c>
      <c r="D66" s="14" t="s">
        <v>168</v>
      </c>
      <c r="E66" s="14" t="s">
        <v>21</v>
      </c>
      <c r="F66" s="14" t="s">
        <v>171</v>
      </c>
      <c r="G66" s="15">
        <v>72</v>
      </c>
      <c r="H66" s="15">
        <f>G66*0.6</f>
        <v>43.199999999999996</v>
      </c>
      <c r="I66" s="16" t="s">
        <v>66</v>
      </c>
      <c r="J66" s="15">
        <v>82.6</v>
      </c>
      <c r="K66" s="15">
        <f>J66*0.4</f>
        <v>33.04</v>
      </c>
      <c r="L66" s="15">
        <f>H66+K66</f>
        <v>76.24</v>
      </c>
      <c r="M66" s="15">
        <v>2</v>
      </c>
      <c r="N66" s="18"/>
    </row>
    <row r="67" spans="1:14" ht="18.75" customHeight="1">
      <c r="A67" s="14">
        <v>426</v>
      </c>
      <c r="B67" s="14" t="s">
        <v>172</v>
      </c>
      <c r="C67" s="14" t="s">
        <v>90</v>
      </c>
      <c r="D67" s="14" t="s">
        <v>168</v>
      </c>
      <c r="E67" s="14" t="s">
        <v>21</v>
      </c>
      <c r="F67" s="14" t="s">
        <v>173</v>
      </c>
      <c r="G67" s="15">
        <v>70</v>
      </c>
      <c r="H67" s="15">
        <f>G67*0.6</f>
        <v>42</v>
      </c>
      <c r="I67" s="16" t="s">
        <v>63</v>
      </c>
      <c r="J67" s="15">
        <v>81.4</v>
      </c>
      <c r="K67" s="15">
        <f>J67*0.4</f>
        <v>32.56</v>
      </c>
      <c r="L67" s="15">
        <f>H67+K67</f>
        <v>74.56</v>
      </c>
      <c r="M67" s="15">
        <v>3</v>
      </c>
      <c r="N67" s="18"/>
    </row>
    <row r="68" spans="1:14" ht="18.75" customHeight="1">
      <c r="A68" s="14">
        <v>428</v>
      </c>
      <c r="B68" s="14" t="s">
        <v>174</v>
      </c>
      <c r="C68" s="14" t="s">
        <v>90</v>
      </c>
      <c r="D68" s="14" t="s">
        <v>168</v>
      </c>
      <c r="E68" s="14" t="s">
        <v>21</v>
      </c>
      <c r="F68" s="14" t="s">
        <v>175</v>
      </c>
      <c r="G68" s="15">
        <v>68</v>
      </c>
      <c r="H68" s="15">
        <f>G68*0.6</f>
        <v>40.8</v>
      </c>
      <c r="I68" s="16" t="s">
        <v>58</v>
      </c>
      <c r="J68" s="15">
        <v>82.4</v>
      </c>
      <c r="K68" s="15">
        <f>J68*0.4</f>
        <v>32.96</v>
      </c>
      <c r="L68" s="15">
        <f>H68+K68</f>
        <v>73.75999999999999</v>
      </c>
      <c r="M68" s="15">
        <v>4</v>
      </c>
      <c r="N68" s="18"/>
    </row>
    <row r="69" spans="1:14" ht="18.75" customHeight="1">
      <c r="A69" s="14">
        <v>379</v>
      </c>
      <c r="B69" s="14" t="s">
        <v>176</v>
      </c>
      <c r="C69" s="14" t="s">
        <v>19</v>
      </c>
      <c r="D69" s="14" t="s">
        <v>168</v>
      </c>
      <c r="E69" s="14" t="s">
        <v>21</v>
      </c>
      <c r="F69" s="14" t="s">
        <v>177</v>
      </c>
      <c r="G69" s="15">
        <v>64</v>
      </c>
      <c r="H69" s="15">
        <f>G69*0.6</f>
        <v>38.4</v>
      </c>
      <c r="I69" s="16" t="s">
        <v>137</v>
      </c>
      <c r="J69" s="15">
        <v>79.2</v>
      </c>
      <c r="K69" s="15">
        <f>J69*0.4</f>
        <v>31.680000000000003</v>
      </c>
      <c r="L69" s="15">
        <f>H69+K69</f>
        <v>70.08</v>
      </c>
      <c r="M69" s="15">
        <v>5</v>
      </c>
      <c r="N69" s="18"/>
    </row>
    <row r="70" spans="1:14" ht="18.75" customHeight="1">
      <c r="A70" s="14">
        <v>309</v>
      </c>
      <c r="B70" s="14" t="s">
        <v>178</v>
      </c>
      <c r="C70" s="14" t="s">
        <v>19</v>
      </c>
      <c r="D70" s="14" t="s">
        <v>168</v>
      </c>
      <c r="E70" s="14" t="s">
        <v>21</v>
      </c>
      <c r="F70" s="14" t="s">
        <v>179</v>
      </c>
      <c r="G70" s="15">
        <v>61</v>
      </c>
      <c r="H70" s="15">
        <f>G70*0.6</f>
        <v>36.6</v>
      </c>
      <c r="I70" s="16" t="s">
        <v>26</v>
      </c>
      <c r="J70" s="15">
        <v>83</v>
      </c>
      <c r="K70" s="15">
        <f>J70*0.4</f>
        <v>33.2</v>
      </c>
      <c r="L70" s="15">
        <f>H70+K70</f>
        <v>69.80000000000001</v>
      </c>
      <c r="M70" s="15">
        <v>6</v>
      </c>
      <c r="N70" s="18"/>
    </row>
    <row r="71" spans="1:14" ht="18.75" customHeight="1">
      <c r="A71" s="14">
        <v>378</v>
      </c>
      <c r="B71" s="14" t="s">
        <v>180</v>
      </c>
      <c r="C71" s="14" t="s">
        <v>19</v>
      </c>
      <c r="D71" s="14" t="s">
        <v>168</v>
      </c>
      <c r="E71" s="14" t="s">
        <v>21</v>
      </c>
      <c r="F71" s="14" t="s">
        <v>181</v>
      </c>
      <c r="G71" s="15">
        <v>61</v>
      </c>
      <c r="H71" s="15">
        <f>G71*0.6</f>
        <v>36.6</v>
      </c>
      <c r="I71" s="16" t="s">
        <v>23</v>
      </c>
      <c r="J71" s="15">
        <v>79.6</v>
      </c>
      <c r="K71" s="15">
        <f>J71*0.4</f>
        <v>31.84</v>
      </c>
      <c r="L71" s="15">
        <f>H71+K71</f>
        <v>68.44</v>
      </c>
      <c r="M71" s="15">
        <v>7</v>
      </c>
      <c r="N71" s="19"/>
    </row>
    <row r="72" spans="1:14" ht="18.75" customHeight="1">
      <c r="A72" s="20">
        <v>528</v>
      </c>
      <c r="B72" s="20" t="s">
        <v>182</v>
      </c>
      <c r="C72" s="20" t="s">
        <v>31</v>
      </c>
      <c r="D72" s="20" t="s">
        <v>183</v>
      </c>
      <c r="E72" s="20" t="s">
        <v>33</v>
      </c>
      <c r="F72" s="20" t="s">
        <v>184</v>
      </c>
      <c r="G72" s="21">
        <v>63</v>
      </c>
      <c r="H72" s="21">
        <f>G72*0.6</f>
        <v>37.8</v>
      </c>
      <c r="I72" s="22" t="s">
        <v>50</v>
      </c>
      <c r="J72" s="21">
        <v>89</v>
      </c>
      <c r="K72" s="21">
        <f>J72*0.4</f>
        <v>35.6</v>
      </c>
      <c r="L72" s="21">
        <f>H72+K72</f>
        <v>73.4</v>
      </c>
      <c r="M72" s="21">
        <v>1</v>
      </c>
      <c r="N72" s="23">
        <v>4</v>
      </c>
    </row>
    <row r="73" spans="1:14" ht="18.75" customHeight="1">
      <c r="A73" s="20">
        <v>101</v>
      </c>
      <c r="B73" s="20" t="s">
        <v>185</v>
      </c>
      <c r="C73" s="20" t="s">
        <v>31</v>
      </c>
      <c r="D73" s="20" t="s">
        <v>183</v>
      </c>
      <c r="E73" s="20" t="s">
        <v>33</v>
      </c>
      <c r="F73" s="20" t="s">
        <v>186</v>
      </c>
      <c r="G73" s="21">
        <v>56</v>
      </c>
      <c r="H73" s="21">
        <f>G73*0.6</f>
        <v>33.6</v>
      </c>
      <c r="I73" s="22" t="s">
        <v>38</v>
      </c>
      <c r="J73" s="21">
        <v>84</v>
      </c>
      <c r="K73" s="21">
        <f>J73*0.4</f>
        <v>33.6</v>
      </c>
      <c r="L73" s="21">
        <f>H73+K73</f>
        <v>67.2</v>
      </c>
      <c r="M73" s="21">
        <v>2</v>
      </c>
      <c r="N73" s="24"/>
    </row>
    <row r="74" spans="1:14" ht="18.75" customHeight="1">
      <c r="A74" s="20">
        <v>48</v>
      </c>
      <c r="B74" s="20" t="s">
        <v>187</v>
      </c>
      <c r="C74" s="20" t="s">
        <v>31</v>
      </c>
      <c r="D74" s="20" t="s">
        <v>183</v>
      </c>
      <c r="E74" s="20" t="s">
        <v>33</v>
      </c>
      <c r="F74" s="20" t="s">
        <v>188</v>
      </c>
      <c r="G74" s="21">
        <v>50</v>
      </c>
      <c r="H74" s="21">
        <f>G74*0.6</f>
        <v>30</v>
      </c>
      <c r="I74" s="22" t="s">
        <v>47</v>
      </c>
      <c r="J74" s="21">
        <v>89.2</v>
      </c>
      <c r="K74" s="21">
        <f>J74*0.4</f>
        <v>35.68</v>
      </c>
      <c r="L74" s="21">
        <f>H74+K74</f>
        <v>65.68</v>
      </c>
      <c r="M74" s="21">
        <v>3</v>
      </c>
      <c r="N74" s="24"/>
    </row>
    <row r="75" spans="1:14" ht="18.75" customHeight="1">
      <c r="A75" s="20">
        <v>280</v>
      </c>
      <c r="B75" s="20" t="s">
        <v>189</v>
      </c>
      <c r="C75" s="20" t="s">
        <v>31</v>
      </c>
      <c r="D75" s="20" t="s">
        <v>183</v>
      </c>
      <c r="E75" s="20" t="s">
        <v>33</v>
      </c>
      <c r="F75" s="20" t="s">
        <v>190</v>
      </c>
      <c r="G75" s="21">
        <v>52</v>
      </c>
      <c r="H75" s="21">
        <f>G75*0.6</f>
        <v>31.2</v>
      </c>
      <c r="I75" s="22" t="s">
        <v>35</v>
      </c>
      <c r="J75" s="21">
        <v>79.6</v>
      </c>
      <c r="K75" s="21">
        <f>J75*0.4</f>
        <v>31.84</v>
      </c>
      <c r="L75" s="21">
        <f>H75+K75</f>
        <v>63.04</v>
      </c>
      <c r="M75" s="21">
        <v>4</v>
      </c>
      <c r="N75" s="24"/>
    </row>
    <row r="76" spans="1:14" ht="18.75" customHeight="1">
      <c r="A76" s="20">
        <v>360</v>
      </c>
      <c r="B76" s="20" t="s">
        <v>191</v>
      </c>
      <c r="C76" s="20" t="s">
        <v>31</v>
      </c>
      <c r="D76" s="20" t="s">
        <v>183</v>
      </c>
      <c r="E76" s="20" t="s">
        <v>33</v>
      </c>
      <c r="F76" s="20" t="s">
        <v>192</v>
      </c>
      <c r="G76" s="21">
        <v>48</v>
      </c>
      <c r="H76" s="21">
        <f>G76*0.6</f>
        <v>28.799999999999997</v>
      </c>
      <c r="I76" s="22" t="s">
        <v>41</v>
      </c>
      <c r="J76" s="21">
        <v>73.8</v>
      </c>
      <c r="K76" s="21">
        <f>J76*0.4</f>
        <v>29.52</v>
      </c>
      <c r="L76" s="21">
        <f>H76+K76</f>
        <v>58.31999999999999</v>
      </c>
      <c r="M76" s="21">
        <v>5</v>
      </c>
      <c r="N76" s="24"/>
    </row>
    <row r="77" spans="1:14" ht="18.75" customHeight="1">
      <c r="A77" s="20">
        <v>457</v>
      </c>
      <c r="B77" s="20" t="s">
        <v>193</v>
      </c>
      <c r="C77" s="20" t="s">
        <v>31</v>
      </c>
      <c r="D77" s="20" t="s">
        <v>183</v>
      </c>
      <c r="E77" s="20" t="s">
        <v>33</v>
      </c>
      <c r="F77" s="20" t="s">
        <v>194</v>
      </c>
      <c r="G77" s="21">
        <v>51</v>
      </c>
      <c r="H77" s="21">
        <f>G77*0.6</f>
        <v>30.599999999999998</v>
      </c>
      <c r="I77" s="22" t="s">
        <v>44</v>
      </c>
      <c r="J77" s="21">
        <v>0</v>
      </c>
      <c r="K77" s="21">
        <f>J77*0.4</f>
        <v>0</v>
      </c>
      <c r="L77" s="21">
        <f>H77+K77</f>
        <v>30.599999999999998</v>
      </c>
      <c r="M77" s="21">
        <v>6</v>
      </c>
      <c r="N77" s="25"/>
    </row>
    <row r="78" spans="1:14" ht="18.75" customHeight="1">
      <c r="A78" s="14">
        <v>631</v>
      </c>
      <c r="B78" s="14" t="s">
        <v>195</v>
      </c>
      <c r="C78" s="14" t="s">
        <v>19</v>
      </c>
      <c r="D78" s="14" t="s">
        <v>196</v>
      </c>
      <c r="E78" s="14" t="s">
        <v>21</v>
      </c>
      <c r="F78" s="14" t="s">
        <v>197</v>
      </c>
      <c r="G78" s="15">
        <v>72</v>
      </c>
      <c r="H78" s="15">
        <f>G78*0.6</f>
        <v>43.199999999999996</v>
      </c>
      <c r="I78" s="16" t="s">
        <v>66</v>
      </c>
      <c r="J78" s="15">
        <v>85.4</v>
      </c>
      <c r="K78" s="15">
        <f>J78*0.4</f>
        <v>34.160000000000004</v>
      </c>
      <c r="L78" s="15">
        <f>H78+K78</f>
        <v>77.36</v>
      </c>
      <c r="M78" s="15">
        <v>1</v>
      </c>
      <c r="N78" s="17">
        <v>4</v>
      </c>
    </row>
    <row r="79" spans="1:14" ht="18.75" customHeight="1">
      <c r="A79" s="14">
        <v>330</v>
      </c>
      <c r="B79" s="14" t="s">
        <v>198</v>
      </c>
      <c r="C79" s="14" t="s">
        <v>19</v>
      </c>
      <c r="D79" s="14" t="s">
        <v>196</v>
      </c>
      <c r="E79" s="14" t="s">
        <v>21</v>
      </c>
      <c r="F79" s="14" t="s">
        <v>199</v>
      </c>
      <c r="G79" s="15">
        <v>63</v>
      </c>
      <c r="H79" s="15">
        <f>G79*0.6</f>
        <v>37.8</v>
      </c>
      <c r="I79" s="16" t="s">
        <v>29</v>
      </c>
      <c r="J79" s="15">
        <v>83.2</v>
      </c>
      <c r="K79" s="15">
        <f>J79*0.4</f>
        <v>33.28</v>
      </c>
      <c r="L79" s="15">
        <f>H79+K79</f>
        <v>71.08</v>
      </c>
      <c r="M79" s="15">
        <v>2</v>
      </c>
      <c r="N79" s="18"/>
    </row>
    <row r="80" spans="1:14" ht="18.75" customHeight="1">
      <c r="A80" s="14">
        <v>386</v>
      </c>
      <c r="B80" s="14" t="s">
        <v>200</v>
      </c>
      <c r="C80" s="14" t="s">
        <v>19</v>
      </c>
      <c r="D80" s="14" t="s">
        <v>196</v>
      </c>
      <c r="E80" s="14" t="s">
        <v>21</v>
      </c>
      <c r="F80" s="14" t="s">
        <v>201</v>
      </c>
      <c r="G80" s="15">
        <v>65</v>
      </c>
      <c r="H80" s="15">
        <f>G80*0.6</f>
        <v>39</v>
      </c>
      <c r="I80" s="16" t="s">
        <v>63</v>
      </c>
      <c r="J80" s="15">
        <v>79</v>
      </c>
      <c r="K80" s="15">
        <f>J80*0.4</f>
        <v>31.6</v>
      </c>
      <c r="L80" s="15">
        <f>H80+K80</f>
        <v>70.6</v>
      </c>
      <c r="M80" s="15">
        <v>3</v>
      </c>
      <c r="N80" s="18"/>
    </row>
    <row r="81" spans="1:14" ht="18.75" customHeight="1">
      <c r="A81" s="14">
        <v>581</v>
      </c>
      <c r="B81" s="14" t="s">
        <v>202</v>
      </c>
      <c r="C81" s="14" t="s">
        <v>19</v>
      </c>
      <c r="D81" s="14" t="s">
        <v>196</v>
      </c>
      <c r="E81" s="14" t="s">
        <v>21</v>
      </c>
      <c r="F81" s="14" t="s">
        <v>203</v>
      </c>
      <c r="G81" s="15">
        <v>58</v>
      </c>
      <c r="H81" s="15">
        <f>G81*0.6</f>
        <v>34.8</v>
      </c>
      <c r="I81" s="16" t="s">
        <v>26</v>
      </c>
      <c r="J81" s="15">
        <v>84.4</v>
      </c>
      <c r="K81" s="15">
        <f>J81*0.4</f>
        <v>33.760000000000005</v>
      </c>
      <c r="L81" s="15">
        <f>H81+K81</f>
        <v>68.56</v>
      </c>
      <c r="M81" s="15">
        <v>4</v>
      </c>
      <c r="N81" s="18"/>
    </row>
    <row r="82" spans="1:14" ht="18.75" customHeight="1">
      <c r="A82" s="14">
        <v>501</v>
      </c>
      <c r="B82" s="14" t="s">
        <v>204</v>
      </c>
      <c r="C82" s="14" t="s">
        <v>19</v>
      </c>
      <c r="D82" s="14" t="s">
        <v>196</v>
      </c>
      <c r="E82" s="14" t="s">
        <v>21</v>
      </c>
      <c r="F82" s="14" t="s">
        <v>205</v>
      </c>
      <c r="G82" s="15">
        <v>59</v>
      </c>
      <c r="H82" s="15">
        <f>G82*0.6</f>
        <v>35.4</v>
      </c>
      <c r="I82" s="16" t="s">
        <v>137</v>
      </c>
      <c r="J82" s="15">
        <v>82.8</v>
      </c>
      <c r="K82" s="15">
        <f>J82*0.4</f>
        <v>33.12</v>
      </c>
      <c r="L82" s="15">
        <f>H82+K82</f>
        <v>68.52</v>
      </c>
      <c r="M82" s="15">
        <v>5</v>
      </c>
      <c r="N82" s="18"/>
    </row>
    <row r="83" spans="1:14" ht="18.75" customHeight="1">
      <c r="A83" s="14">
        <v>36</v>
      </c>
      <c r="B83" s="14" t="s">
        <v>206</v>
      </c>
      <c r="C83" s="14" t="s">
        <v>19</v>
      </c>
      <c r="D83" s="14" t="s">
        <v>196</v>
      </c>
      <c r="E83" s="14" t="s">
        <v>21</v>
      </c>
      <c r="F83" s="14" t="s">
        <v>207</v>
      </c>
      <c r="G83" s="15">
        <v>58</v>
      </c>
      <c r="H83" s="15">
        <f>G83*0.6</f>
        <v>34.8</v>
      </c>
      <c r="I83" s="16" t="s">
        <v>58</v>
      </c>
      <c r="J83" s="15">
        <v>82.8</v>
      </c>
      <c r="K83" s="15">
        <f>J83*0.4</f>
        <v>33.12</v>
      </c>
      <c r="L83" s="15">
        <f>H83+K83</f>
        <v>67.91999999999999</v>
      </c>
      <c r="M83" s="15">
        <v>6</v>
      </c>
      <c r="N83" s="18"/>
    </row>
    <row r="84" spans="1:14" ht="18.75" customHeight="1">
      <c r="A84" s="14">
        <v>374</v>
      </c>
      <c r="B84" s="14" t="s">
        <v>208</v>
      </c>
      <c r="C84" s="14" t="s">
        <v>19</v>
      </c>
      <c r="D84" s="14" t="s">
        <v>196</v>
      </c>
      <c r="E84" s="14" t="s">
        <v>21</v>
      </c>
      <c r="F84" s="14" t="s">
        <v>209</v>
      </c>
      <c r="G84" s="15">
        <v>61</v>
      </c>
      <c r="H84" s="15">
        <f>G84*0.6</f>
        <v>36.6</v>
      </c>
      <c r="I84" s="16" t="s">
        <v>210</v>
      </c>
      <c r="J84" s="15">
        <v>77.8</v>
      </c>
      <c r="K84" s="15">
        <f>J84*0.4</f>
        <v>31.12</v>
      </c>
      <c r="L84" s="15">
        <f>H84+K84</f>
        <v>67.72</v>
      </c>
      <c r="M84" s="15">
        <v>7</v>
      </c>
      <c r="N84" s="18"/>
    </row>
    <row r="85" spans="1:14" ht="18.75" customHeight="1">
      <c r="A85" s="14">
        <v>163</v>
      </c>
      <c r="B85" s="14" t="s">
        <v>211</v>
      </c>
      <c r="C85" s="14" t="s">
        <v>19</v>
      </c>
      <c r="D85" s="14" t="s">
        <v>196</v>
      </c>
      <c r="E85" s="14" t="s">
        <v>21</v>
      </c>
      <c r="F85" s="14" t="s">
        <v>212</v>
      </c>
      <c r="G85" s="15">
        <v>58</v>
      </c>
      <c r="H85" s="15">
        <f>G85*0.6</f>
        <v>34.8</v>
      </c>
      <c r="I85" s="16" t="s">
        <v>23</v>
      </c>
      <c r="J85" s="15">
        <v>81.2</v>
      </c>
      <c r="K85" s="15">
        <f>J85*0.4</f>
        <v>32.480000000000004</v>
      </c>
      <c r="L85" s="15">
        <f>H85+K85</f>
        <v>67.28</v>
      </c>
      <c r="M85" s="15">
        <v>8</v>
      </c>
      <c r="N85" s="19"/>
    </row>
  </sheetData>
  <mergeCells count="24">
    <mergeCell ref="N72:N77"/>
    <mergeCell ref="N78:N85"/>
    <mergeCell ref="N44:N49"/>
    <mergeCell ref="N50:N56"/>
    <mergeCell ref="N57:N64"/>
    <mergeCell ref="N65:N71"/>
    <mergeCell ref="N21:N26"/>
    <mergeCell ref="N27:N32"/>
    <mergeCell ref="N33:N37"/>
    <mergeCell ref="N38:N43"/>
    <mergeCell ref="N4:N5"/>
    <mergeCell ref="N6:N8"/>
    <mergeCell ref="N9:N14"/>
    <mergeCell ref="N15:N20"/>
    <mergeCell ref="A1:N2"/>
    <mergeCell ref="K3:N3"/>
    <mergeCell ref="A4:A5"/>
    <mergeCell ref="B4:B5"/>
    <mergeCell ref="C4:C5"/>
    <mergeCell ref="D4:E4"/>
    <mergeCell ref="F4:H4"/>
    <mergeCell ref="I4:K4"/>
    <mergeCell ref="L4:L5"/>
    <mergeCell ref="M4:M5"/>
  </mergeCells>
  <printOptions horizontalCentered="1"/>
  <pageMargins left="0.747823152016467" right="0.747823152016467" top="0.7874015748031497" bottom="0.5902039723133478" header="0.5117415443180114" footer="0.5117415443180114"/>
  <pageSetup horizontalDpi="600" verticalDpi="600" orientation="landscape" paperSize="9" r:id="rId1"/>
  <headerFooter alignWithMargins="0"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2015-01-10T05:22:58Z</cp:lastPrinted>
  <dcterms:created xsi:type="dcterms:W3CDTF">2015-01-08T11:05:22Z</dcterms:created>
  <cp:category/>
  <cp:version/>
  <cp:contentType/>
  <cp:contentStatus/>
</cp:coreProperties>
</file>