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92" windowWidth="16152" windowHeight="8173" firstSheet="2" activeTab="2"/>
  </bookViews>
  <sheets>
    <sheet name="nHtmib" sheetId="1" state="hidden" r:id="rId1"/>
    <sheet name="O0VQLG" sheetId="2" state="hidden" r:id="rId2"/>
    <sheet name="英语" sheetId="3" r:id="rId3"/>
  </sheets>
  <definedNames/>
  <calcPr fullCalcOnLoad="1"/>
</workbook>
</file>

<file path=xl/sharedStrings.xml><?xml version="1.0" encoding="utf-8"?>
<sst xmlns="http://schemas.openxmlformats.org/spreadsheetml/2006/main" count="438" uniqueCount="196">
  <si>
    <t>故城县2014年招录新教师考试综合成绩登统表(英语)</t>
  </si>
  <si>
    <t>报名顺序号</t>
  </si>
  <si>
    <t>姓名</t>
  </si>
  <si>
    <t>性别</t>
  </si>
  <si>
    <t>申报岗位</t>
  </si>
  <si>
    <t>笔    试</t>
  </si>
  <si>
    <t>面    试</t>
  </si>
  <si>
    <t>综合成绩</t>
  </si>
  <si>
    <t>名次</t>
  </si>
  <si>
    <t>招录计划</t>
  </si>
  <si>
    <t>乡镇</t>
  </si>
  <si>
    <t>学科</t>
  </si>
  <si>
    <t>准考证号</t>
  </si>
  <si>
    <t>笔试成绩</t>
  </si>
  <si>
    <t>按60%折算</t>
  </si>
  <si>
    <t>面试序号</t>
  </si>
  <si>
    <t>面试成绩</t>
  </si>
  <si>
    <t>按40%折算</t>
  </si>
  <si>
    <t>孙月普</t>
  </si>
  <si>
    <t>女</t>
  </si>
  <si>
    <t>郑口</t>
  </si>
  <si>
    <t>英语</t>
  </si>
  <si>
    <t>0602</t>
  </si>
  <si>
    <t>03</t>
  </si>
  <si>
    <t>梁明珠</t>
  </si>
  <si>
    <t>0111</t>
  </si>
  <si>
    <t>02</t>
  </si>
  <si>
    <t>牛风娇</t>
  </si>
  <si>
    <t>0402</t>
  </si>
  <si>
    <t>04</t>
  </si>
  <si>
    <t>许丽群</t>
  </si>
  <si>
    <t>0318</t>
  </si>
  <si>
    <t>05</t>
  </si>
  <si>
    <t>王丽娟</t>
  </si>
  <si>
    <t>0115</t>
  </si>
  <si>
    <t>01</t>
  </si>
  <si>
    <t>温书新</t>
  </si>
  <si>
    <t>女</t>
  </si>
  <si>
    <t>里老</t>
  </si>
  <si>
    <t>英语</t>
  </si>
  <si>
    <t>0227</t>
  </si>
  <si>
    <t>02</t>
  </si>
  <si>
    <t>韩  宁</t>
  </si>
  <si>
    <t>男</t>
  </si>
  <si>
    <t>0322</t>
  </si>
  <si>
    <t>01</t>
  </si>
  <si>
    <t>王新亮</t>
  </si>
  <si>
    <t>0209</t>
  </si>
  <si>
    <t>04</t>
  </si>
  <si>
    <t>程  育</t>
  </si>
  <si>
    <t>0116</t>
  </si>
  <si>
    <t>03</t>
  </si>
  <si>
    <t>沈晓庆</t>
  </si>
  <si>
    <t>0502</t>
  </si>
  <si>
    <t>05</t>
  </si>
  <si>
    <t>王真真</t>
  </si>
  <si>
    <t>辛庄</t>
  </si>
  <si>
    <t>0218</t>
  </si>
  <si>
    <t>06</t>
  </si>
  <si>
    <t>王艳金</t>
  </si>
  <si>
    <t>0212</t>
  </si>
  <si>
    <t>05</t>
  </si>
  <si>
    <t>商沙沙</t>
  </si>
  <si>
    <t>0426</t>
  </si>
  <si>
    <t>04</t>
  </si>
  <si>
    <t>张焕荣</t>
  </si>
  <si>
    <t>0509</t>
  </si>
  <si>
    <t>02</t>
  </si>
  <si>
    <t>李亚平</t>
  </si>
  <si>
    <t>0105</t>
  </si>
  <si>
    <t>03</t>
  </si>
  <si>
    <t>韩培新</t>
  </si>
  <si>
    <t>0328</t>
  </si>
  <si>
    <t>王永玲</t>
  </si>
  <si>
    <t>夏庄</t>
  </si>
  <si>
    <t>0215</t>
  </si>
  <si>
    <t>戴  甜</t>
  </si>
  <si>
    <t>0128</t>
  </si>
  <si>
    <t>宫园园</t>
  </si>
  <si>
    <t>0313</t>
  </si>
  <si>
    <t>穆月风</t>
  </si>
  <si>
    <t>0329</t>
  </si>
  <si>
    <t>刘  茹</t>
  </si>
  <si>
    <t>0120</t>
  </si>
  <si>
    <t>张同同</t>
  </si>
  <si>
    <t>故城</t>
  </si>
  <si>
    <t>0521</t>
  </si>
  <si>
    <t>门婷婷</t>
  </si>
  <si>
    <t>0317</t>
  </si>
  <si>
    <t>宋晓宁</t>
  </si>
  <si>
    <t>0517</t>
  </si>
  <si>
    <t>贾维颖</t>
  </si>
  <si>
    <t>0419</t>
  </si>
  <si>
    <t>张灵燕</t>
  </si>
  <si>
    <t>0518</t>
  </si>
  <si>
    <t>蒋玲玉</t>
  </si>
  <si>
    <t>青罕</t>
  </si>
  <si>
    <t>0504</t>
  </si>
  <si>
    <t>冯雅秋</t>
  </si>
  <si>
    <t>0216</t>
  </si>
  <si>
    <t>袁丽倩</t>
  </si>
  <si>
    <t>0421</t>
  </si>
  <si>
    <t>商  颖</t>
  </si>
  <si>
    <t>0423</t>
  </si>
  <si>
    <t>于延军</t>
  </si>
  <si>
    <t>0415</t>
  </si>
  <si>
    <t>秦  洁</t>
  </si>
  <si>
    <t>坊庄</t>
  </si>
  <si>
    <t>0417</t>
  </si>
  <si>
    <t>王丽丽</t>
  </si>
  <si>
    <t>0118</t>
  </si>
  <si>
    <t>姜昊佳</t>
  </si>
  <si>
    <t>0501</t>
  </si>
  <si>
    <t>李  倩</t>
  </si>
  <si>
    <t>0522</t>
  </si>
  <si>
    <t>潘敬然</t>
  </si>
  <si>
    <t>0408</t>
  </si>
  <si>
    <t>刘站红</t>
  </si>
  <si>
    <t>0217</t>
  </si>
  <si>
    <t>师凤霞</t>
  </si>
  <si>
    <t>三朗</t>
  </si>
  <si>
    <t>0505</t>
  </si>
  <si>
    <t>宋  慧</t>
  </si>
  <si>
    <t>0508</t>
  </si>
  <si>
    <t>郑玲玲</t>
  </si>
  <si>
    <t>0606</t>
  </si>
  <si>
    <t>朱苏鹤</t>
  </si>
  <si>
    <t>0612</t>
  </si>
  <si>
    <t>葛鹏鹏</t>
  </si>
  <si>
    <t>0304</t>
  </si>
  <si>
    <t>06</t>
  </si>
  <si>
    <t>吴会婵</t>
  </si>
  <si>
    <t>0230</t>
  </si>
  <si>
    <t>耿桂静</t>
  </si>
  <si>
    <t>饶阳店</t>
  </si>
  <si>
    <t>0307</t>
  </si>
  <si>
    <t>郑乐乐</t>
  </si>
  <si>
    <t>0603</t>
  </si>
  <si>
    <t>徐  艳</t>
  </si>
  <si>
    <t>0309</t>
  </si>
  <si>
    <t>孟繁剑</t>
  </si>
  <si>
    <t>男</t>
  </si>
  <si>
    <t>0323</t>
  </si>
  <si>
    <t>尹然然</t>
  </si>
  <si>
    <t>0409</t>
  </si>
  <si>
    <t>吕嵬嵬</t>
  </si>
  <si>
    <t>0229</t>
  </si>
  <si>
    <t>梁蒙蒙</t>
  </si>
  <si>
    <t>武官寨</t>
  </si>
  <si>
    <t>0108</t>
  </si>
  <si>
    <t>张  伟</t>
  </si>
  <si>
    <t>0503</t>
  </si>
  <si>
    <t>李雅静</t>
  </si>
  <si>
    <t>0102</t>
  </si>
  <si>
    <t>秘苹苹</t>
  </si>
  <si>
    <t>西半屯</t>
  </si>
  <si>
    <t>0326</t>
  </si>
  <si>
    <t>李鹏飞</t>
  </si>
  <si>
    <t>0607</t>
  </si>
  <si>
    <t>王  珍</t>
  </si>
  <si>
    <t>0208</t>
  </si>
  <si>
    <t>王明珠</t>
  </si>
  <si>
    <t>0124</t>
  </si>
  <si>
    <t>07</t>
  </si>
  <si>
    <t>周  莹</t>
  </si>
  <si>
    <t>0609</t>
  </si>
  <si>
    <t>闫晓霞</t>
  </si>
  <si>
    <t>0321</t>
  </si>
  <si>
    <t>王荣荣</t>
  </si>
  <si>
    <t>0127</t>
  </si>
  <si>
    <t>马春秀</t>
  </si>
  <si>
    <t>建国</t>
  </si>
  <si>
    <t>0308</t>
  </si>
  <si>
    <t>徐鑫鑫</t>
  </si>
  <si>
    <t>0312</t>
  </si>
  <si>
    <t>高雪松</t>
  </si>
  <si>
    <t>0228</t>
  </si>
  <si>
    <t>霍琳琳</t>
  </si>
  <si>
    <t>0410</t>
  </si>
  <si>
    <t>郭蓓蓓</t>
  </si>
  <si>
    <t>0316</t>
  </si>
  <si>
    <t>王兰伟</t>
  </si>
  <si>
    <t>0112</t>
  </si>
  <si>
    <t>08</t>
  </si>
  <si>
    <t>杨  静</t>
  </si>
  <si>
    <t>0330</t>
  </si>
  <si>
    <t>李景英</t>
  </si>
  <si>
    <t>0528</t>
  </si>
  <si>
    <t>07</t>
  </si>
  <si>
    <t>王瑞健</t>
  </si>
  <si>
    <t>军屯</t>
  </si>
  <si>
    <t>0130</t>
  </si>
  <si>
    <t>陈  燕</t>
  </si>
  <si>
    <t>0110</t>
  </si>
  <si>
    <t>迟玉倩</t>
  </si>
  <si>
    <t>0122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</si>
</sst>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@"/>
  </numFmts>
  <fonts count="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76" fontId="0" fillId="0" borderId="1" xfId="0" applyNumberForma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177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177" fontId="3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defaultGridColor="0" zoomScaleSheetLayoutView="100" colorId="23" workbookViewId="0" topLeftCell="A1">
      <selection activeCell="A7" sqref="A7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defaultGridColor="0" zoomScaleSheetLayoutView="100" colorId="23" workbookViewId="0" topLeftCell="A1">
      <selection activeCell="A7" sqref="A7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abSelected="1" defaultGridColor="0" zoomScaleSheetLayoutView="100" colorId="23" workbookViewId="0" topLeftCell="A1">
      <selection activeCell="I9" sqref="I9"/>
    </sheetView>
  </sheetViews>
  <sheetFormatPr defaultColWidth="9.00390625" defaultRowHeight="14.25"/>
  <cols>
    <col min="1" max="1" width="10.875" style="0" customWidth="1"/>
    <col min="2" max="2" width="9.00390625" style="1" customWidth="1"/>
    <col min="3" max="3" width="5.625" style="0" customWidth="1"/>
    <col min="4" max="4" width="8.00390625" style="0" customWidth="1"/>
    <col min="5" max="5" width="8.25390625" style="0" customWidth="1"/>
    <col min="6" max="6" width="9.25390625" style="0" customWidth="1"/>
    <col min="7" max="7" width="9.625" style="0" customWidth="1"/>
    <col min="8" max="8" width="10.25390625" style="0" customWidth="1"/>
    <col min="9" max="9" width="9.375" style="0" customWidth="1"/>
    <col min="10" max="10" width="10.125" style="0" customWidth="1"/>
    <col min="11" max="11" width="10.50390625" style="0" customWidth="1"/>
    <col min="12" max="12" width="8.875" style="0" customWidth="1"/>
    <col min="13" max="13" width="7.00390625" style="0" customWidth="1"/>
    <col min="14" max="14" width="9.00390625" style="1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4.25">
      <c r="A3" s="4"/>
      <c r="B3" s="4"/>
      <c r="C3" s="4"/>
      <c r="D3" s="4"/>
      <c r="E3" s="4"/>
      <c r="F3" s="4"/>
      <c r="G3" s="4"/>
      <c r="H3" s="4"/>
      <c r="I3" s="4"/>
      <c r="J3" s="4"/>
      <c r="K3" s="6">
        <v>42014</v>
      </c>
      <c r="L3" s="7"/>
      <c r="M3" s="7"/>
      <c r="N3" s="7"/>
    </row>
    <row r="4" spans="1:14" ht="14.25">
      <c r="A4" s="8" t="s">
        <v>1</v>
      </c>
      <c r="B4" s="8" t="s">
        <v>2</v>
      </c>
      <c r="C4" s="8" t="s">
        <v>3</v>
      </c>
      <c r="D4" s="8" t="s">
        <v>4</v>
      </c>
      <c r="E4" s="8"/>
      <c r="F4" s="8" t="s">
        <v>5</v>
      </c>
      <c r="G4" s="9"/>
      <c r="H4" s="9"/>
      <c r="I4" s="10" t="s">
        <v>6</v>
      </c>
      <c r="J4" s="11"/>
      <c r="K4" s="12"/>
      <c r="L4" s="8" t="s">
        <v>7</v>
      </c>
      <c r="M4" s="8" t="s">
        <v>8</v>
      </c>
      <c r="N4" s="8" t="s">
        <v>9</v>
      </c>
    </row>
    <row r="5" spans="1:14" ht="14.25">
      <c r="A5" s="9"/>
      <c r="B5" s="9"/>
      <c r="C5" s="9"/>
      <c r="D5" s="13" t="s">
        <v>10</v>
      </c>
      <c r="E5" s="13" t="s">
        <v>11</v>
      </c>
      <c r="F5" s="8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9"/>
      <c r="M5" s="9"/>
      <c r="N5" s="9"/>
    </row>
    <row r="6" spans="1:14" ht="18.75" customHeight="1">
      <c r="A6" s="14">
        <v>289</v>
      </c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5">
        <v>90</v>
      </c>
      <c r="H6" s="15">
        <f>G6*0.6</f>
        <v>54</v>
      </c>
      <c r="I6" s="16" t="s">
        <v>23</v>
      </c>
      <c r="J6" s="15">
        <v>89</v>
      </c>
      <c r="K6" s="15">
        <f>J6*0.4</f>
        <v>35.6</v>
      </c>
      <c r="L6" s="15">
        <f>H6+K6</f>
        <v>89.6</v>
      </c>
      <c r="M6" s="15">
        <v>1</v>
      </c>
      <c r="N6" s="17">
        <v>3</v>
      </c>
    </row>
    <row r="7" spans="1:14" ht="18.75" customHeight="1">
      <c r="A7" s="14">
        <v>60</v>
      </c>
      <c r="B7" s="14" t="s">
        <v>24</v>
      </c>
      <c r="C7" s="14" t="s">
        <v>19</v>
      </c>
      <c r="D7" s="14" t="s">
        <v>20</v>
      </c>
      <c r="E7" s="14" t="s">
        <v>21</v>
      </c>
      <c r="F7" s="14" t="s">
        <v>25</v>
      </c>
      <c r="G7" s="15">
        <v>89</v>
      </c>
      <c r="H7" s="15">
        <f>G7*0.6</f>
        <v>53.4</v>
      </c>
      <c r="I7" s="16" t="s">
        <v>26</v>
      </c>
      <c r="J7" s="15">
        <v>85.8</v>
      </c>
      <c r="K7" s="15">
        <f>J7*0.4</f>
        <v>34.32</v>
      </c>
      <c r="L7" s="15">
        <f>H7+K7</f>
        <v>87.72</v>
      </c>
      <c r="M7" s="15">
        <v>2</v>
      </c>
      <c r="N7" s="18"/>
    </row>
    <row r="8" spans="1:14" ht="18.75" customHeight="1">
      <c r="A8" s="14">
        <v>290</v>
      </c>
      <c r="B8" s="14" t="s">
        <v>27</v>
      </c>
      <c r="C8" s="14" t="s">
        <v>19</v>
      </c>
      <c r="D8" s="14" t="s">
        <v>20</v>
      </c>
      <c r="E8" s="14" t="s">
        <v>21</v>
      </c>
      <c r="F8" s="14" t="s">
        <v>28</v>
      </c>
      <c r="G8" s="15">
        <v>82</v>
      </c>
      <c r="H8" s="15">
        <f>G8*0.6</f>
        <v>49.199999999999996</v>
      </c>
      <c r="I8" s="16" t="s">
        <v>29</v>
      </c>
      <c r="J8" s="15">
        <v>85.4</v>
      </c>
      <c r="K8" s="15">
        <f>J8*0.4</f>
        <v>34.160000000000004</v>
      </c>
      <c r="L8" s="15">
        <f>H8+K8</f>
        <v>83.36</v>
      </c>
      <c r="M8" s="15">
        <v>3</v>
      </c>
      <c r="N8" s="18"/>
    </row>
    <row r="9" spans="1:14" ht="18.75" customHeight="1">
      <c r="A9" s="14">
        <v>466</v>
      </c>
      <c r="B9" s="14" t="s">
        <v>30</v>
      </c>
      <c r="C9" s="14" t="s">
        <v>19</v>
      </c>
      <c r="D9" s="14" t="s">
        <v>20</v>
      </c>
      <c r="E9" s="14" t="s">
        <v>21</v>
      </c>
      <c r="F9" s="14" t="s">
        <v>31</v>
      </c>
      <c r="G9" s="15">
        <v>80</v>
      </c>
      <c r="H9" s="15">
        <f>G9*0.6</f>
        <v>48</v>
      </c>
      <c r="I9" s="16" t="s">
        <v>32</v>
      </c>
      <c r="J9" s="15">
        <v>83.6</v>
      </c>
      <c r="K9" s="15">
        <f>J9*0.4</f>
        <v>33.44</v>
      </c>
      <c r="L9" s="15">
        <f>H9+K9</f>
        <v>81.44</v>
      </c>
      <c r="M9" s="15">
        <v>4</v>
      </c>
      <c r="N9" s="18"/>
    </row>
    <row r="10" spans="1:14" ht="18.75" customHeight="1">
      <c r="A10" s="14">
        <v>382</v>
      </c>
      <c r="B10" s="14" t="s">
        <v>33</v>
      </c>
      <c r="C10" s="14" t="s">
        <v>19</v>
      </c>
      <c r="D10" s="14" t="s">
        <v>20</v>
      </c>
      <c r="E10" s="14" t="s">
        <v>21</v>
      </c>
      <c r="F10" s="14" t="s">
        <v>34</v>
      </c>
      <c r="G10" s="15">
        <v>76</v>
      </c>
      <c r="H10" s="15">
        <f>G10*0.6</f>
        <v>45.6</v>
      </c>
      <c r="I10" s="16" t="s">
        <v>35</v>
      </c>
      <c r="J10" s="15">
        <v>79.4</v>
      </c>
      <c r="K10" s="15">
        <f>J10*0.4</f>
        <v>31.760000000000005</v>
      </c>
      <c r="L10" s="15">
        <f>H10+K10</f>
        <v>77.36000000000001</v>
      </c>
      <c r="M10" s="15">
        <v>5</v>
      </c>
      <c r="N10" s="19"/>
    </row>
    <row r="11" spans="1:14" ht="18.75" customHeight="1">
      <c r="A11" s="20">
        <v>567</v>
      </c>
      <c r="B11" s="20" t="s">
        <v>36</v>
      </c>
      <c r="C11" s="20" t="s">
        <v>37</v>
      </c>
      <c r="D11" s="20" t="s">
        <v>38</v>
      </c>
      <c r="E11" s="20" t="s">
        <v>39</v>
      </c>
      <c r="F11" s="20" t="s">
        <v>40</v>
      </c>
      <c r="G11" s="21">
        <v>83</v>
      </c>
      <c r="H11" s="21">
        <f>G11*0.6</f>
        <v>49.8</v>
      </c>
      <c r="I11" s="22" t="s">
        <v>41</v>
      </c>
      <c r="J11" s="21">
        <v>87.6</v>
      </c>
      <c r="K11" s="21">
        <f>J11*0.4</f>
        <v>35.04</v>
      </c>
      <c r="L11" s="21">
        <f>H11+K11</f>
        <v>84.84</v>
      </c>
      <c r="M11" s="21">
        <v>1</v>
      </c>
      <c r="N11" s="23">
        <v>3</v>
      </c>
    </row>
    <row r="12" spans="1:14" ht="18.75" customHeight="1">
      <c r="A12" s="20">
        <v>494</v>
      </c>
      <c r="B12" s="20" t="s">
        <v>42</v>
      </c>
      <c r="C12" s="20" t="s">
        <v>43</v>
      </c>
      <c r="D12" s="20" t="s">
        <v>38</v>
      </c>
      <c r="E12" s="20" t="s">
        <v>39</v>
      </c>
      <c r="F12" s="20" t="s">
        <v>44</v>
      </c>
      <c r="G12" s="21">
        <v>82</v>
      </c>
      <c r="H12" s="21">
        <f>G12*0.6</f>
        <v>49.199999999999996</v>
      </c>
      <c r="I12" s="22" t="s">
        <v>45</v>
      </c>
      <c r="J12" s="21">
        <v>83.8</v>
      </c>
      <c r="K12" s="21">
        <f>J12*0.4</f>
        <v>33.52</v>
      </c>
      <c r="L12" s="21">
        <f>H12+K12</f>
        <v>82.72</v>
      </c>
      <c r="M12" s="21">
        <v>2</v>
      </c>
      <c r="N12" s="24"/>
    </row>
    <row r="13" spans="1:14" ht="18.75" customHeight="1">
      <c r="A13" s="20">
        <v>253</v>
      </c>
      <c r="B13" s="20" t="s">
        <v>46</v>
      </c>
      <c r="C13" s="20" t="s">
        <v>43</v>
      </c>
      <c r="D13" s="20" t="s">
        <v>38</v>
      </c>
      <c r="E13" s="20" t="s">
        <v>39</v>
      </c>
      <c r="F13" s="20" t="s">
        <v>47</v>
      </c>
      <c r="G13" s="21">
        <v>85</v>
      </c>
      <c r="H13" s="21">
        <f>G13*0.6</f>
        <v>51</v>
      </c>
      <c r="I13" s="22" t="s">
        <v>48</v>
      </c>
      <c r="J13" s="21">
        <v>78.4</v>
      </c>
      <c r="K13" s="21">
        <f>J13*0.4</f>
        <v>31.360000000000003</v>
      </c>
      <c r="L13" s="21">
        <f>H13+K13</f>
        <v>82.36</v>
      </c>
      <c r="M13" s="21">
        <v>3</v>
      </c>
      <c r="N13" s="24"/>
    </row>
    <row r="14" spans="1:14" ht="18.75" customHeight="1">
      <c r="A14" s="20">
        <v>547</v>
      </c>
      <c r="B14" s="20" t="s">
        <v>49</v>
      </c>
      <c r="C14" s="20" t="s">
        <v>43</v>
      </c>
      <c r="D14" s="20" t="s">
        <v>38</v>
      </c>
      <c r="E14" s="20" t="s">
        <v>39</v>
      </c>
      <c r="F14" s="20" t="s">
        <v>50</v>
      </c>
      <c r="G14" s="21">
        <v>80</v>
      </c>
      <c r="H14" s="21">
        <f>G14*0.6</f>
        <v>48</v>
      </c>
      <c r="I14" s="22" t="s">
        <v>51</v>
      </c>
      <c r="J14" s="21">
        <v>83</v>
      </c>
      <c r="K14" s="21">
        <f>J14*0.4</f>
        <v>33.2</v>
      </c>
      <c r="L14" s="21">
        <f>H14+K14</f>
        <v>81.2</v>
      </c>
      <c r="M14" s="21">
        <v>4</v>
      </c>
      <c r="N14" s="24"/>
    </row>
    <row r="15" spans="1:14" ht="18.75" customHeight="1">
      <c r="A15" s="20">
        <v>624</v>
      </c>
      <c r="B15" s="20" t="s">
        <v>52</v>
      </c>
      <c r="C15" s="20" t="s">
        <v>37</v>
      </c>
      <c r="D15" s="20" t="s">
        <v>38</v>
      </c>
      <c r="E15" s="20" t="s">
        <v>39</v>
      </c>
      <c r="F15" s="20" t="s">
        <v>53</v>
      </c>
      <c r="G15" s="21">
        <v>73</v>
      </c>
      <c r="H15" s="21">
        <f>G15*0.6</f>
        <v>43.8</v>
      </c>
      <c r="I15" s="22" t="s">
        <v>54</v>
      </c>
      <c r="J15" s="21">
        <v>86.4</v>
      </c>
      <c r="K15" s="21">
        <f>J15*0.4</f>
        <v>34.56</v>
      </c>
      <c r="L15" s="21">
        <f>H15+K15</f>
        <v>78.36</v>
      </c>
      <c r="M15" s="21">
        <v>5</v>
      </c>
      <c r="N15" s="25"/>
    </row>
    <row r="16" spans="1:14" ht="18.75" customHeight="1">
      <c r="A16" s="14">
        <v>513</v>
      </c>
      <c r="B16" s="14" t="s">
        <v>55</v>
      </c>
      <c r="C16" s="14" t="s">
        <v>19</v>
      </c>
      <c r="D16" s="14" t="s">
        <v>56</v>
      </c>
      <c r="E16" s="14" t="s">
        <v>21</v>
      </c>
      <c r="F16" s="14" t="s">
        <v>57</v>
      </c>
      <c r="G16" s="15">
        <v>81</v>
      </c>
      <c r="H16" s="15">
        <f>G16*0.6</f>
        <v>48.6</v>
      </c>
      <c r="I16" s="16" t="s">
        <v>58</v>
      </c>
      <c r="J16" s="15">
        <v>81.6</v>
      </c>
      <c r="K16" s="15">
        <f>J16*0.4</f>
        <v>32.64</v>
      </c>
      <c r="L16" s="15">
        <f>H16+K16</f>
        <v>81.24000000000001</v>
      </c>
      <c r="M16" s="15">
        <v>1</v>
      </c>
      <c r="N16" s="17">
        <v>4</v>
      </c>
    </row>
    <row r="17" spans="1:14" ht="18.75" customHeight="1">
      <c r="A17" s="14">
        <v>478</v>
      </c>
      <c r="B17" s="14" t="s">
        <v>59</v>
      </c>
      <c r="C17" s="14" t="s">
        <v>19</v>
      </c>
      <c r="D17" s="14" t="s">
        <v>56</v>
      </c>
      <c r="E17" s="14" t="s">
        <v>21</v>
      </c>
      <c r="F17" s="14" t="s">
        <v>60</v>
      </c>
      <c r="G17" s="15">
        <v>80</v>
      </c>
      <c r="H17" s="15">
        <f>G17*0.6</f>
        <v>48</v>
      </c>
      <c r="I17" s="16" t="s">
        <v>61</v>
      </c>
      <c r="J17" s="15">
        <v>80.6</v>
      </c>
      <c r="K17" s="15">
        <f>J17*0.4</f>
        <v>32.24</v>
      </c>
      <c r="L17" s="15">
        <f>H17+K17</f>
        <v>80.24000000000001</v>
      </c>
      <c r="M17" s="15">
        <v>2</v>
      </c>
      <c r="N17" s="18"/>
    </row>
    <row r="18" spans="1:14" ht="18.75" customHeight="1">
      <c r="A18" s="14">
        <v>609</v>
      </c>
      <c r="B18" s="14" t="s">
        <v>62</v>
      </c>
      <c r="C18" s="14" t="s">
        <v>19</v>
      </c>
      <c r="D18" s="14" t="s">
        <v>56</v>
      </c>
      <c r="E18" s="14" t="s">
        <v>21</v>
      </c>
      <c r="F18" s="14" t="s">
        <v>63</v>
      </c>
      <c r="G18" s="15">
        <v>75</v>
      </c>
      <c r="H18" s="15">
        <f>G18*0.6</f>
        <v>45</v>
      </c>
      <c r="I18" s="16" t="s">
        <v>64</v>
      </c>
      <c r="J18" s="15">
        <v>81</v>
      </c>
      <c r="K18" s="15">
        <f>J18*0.4</f>
        <v>32.4</v>
      </c>
      <c r="L18" s="15">
        <f>H18+K18</f>
        <v>77.4</v>
      </c>
      <c r="M18" s="15">
        <v>3</v>
      </c>
      <c r="N18" s="18"/>
    </row>
    <row r="19" spans="1:14" ht="18.75" customHeight="1">
      <c r="A19" s="14">
        <v>16</v>
      </c>
      <c r="B19" s="14" t="s">
        <v>65</v>
      </c>
      <c r="C19" s="14" t="s">
        <v>19</v>
      </c>
      <c r="D19" s="14" t="s">
        <v>56</v>
      </c>
      <c r="E19" s="14" t="s">
        <v>21</v>
      </c>
      <c r="F19" s="14" t="s">
        <v>66</v>
      </c>
      <c r="G19" s="15">
        <v>70</v>
      </c>
      <c r="H19" s="15">
        <f>G19*0.6</f>
        <v>42</v>
      </c>
      <c r="I19" s="16" t="s">
        <v>67</v>
      </c>
      <c r="J19" s="15">
        <v>87.8</v>
      </c>
      <c r="K19" s="15">
        <f>J19*0.4</f>
        <v>35.12</v>
      </c>
      <c r="L19" s="15">
        <f>H19+K19</f>
        <v>77.12</v>
      </c>
      <c r="M19" s="15">
        <v>4</v>
      </c>
      <c r="N19" s="18"/>
    </row>
    <row r="20" spans="1:14" ht="18.75" customHeight="1">
      <c r="A20" s="14">
        <v>67</v>
      </c>
      <c r="B20" s="14" t="s">
        <v>68</v>
      </c>
      <c r="C20" s="14" t="s">
        <v>19</v>
      </c>
      <c r="D20" s="14" t="s">
        <v>56</v>
      </c>
      <c r="E20" s="14" t="s">
        <v>21</v>
      </c>
      <c r="F20" s="14" t="s">
        <v>69</v>
      </c>
      <c r="G20" s="15">
        <v>66</v>
      </c>
      <c r="H20" s="15">
        <f>G20*0.6</f>
        <v>39.6</v>
      </c>
      <c r="I20" s="16" t="s">
        <v>70</v>
      </c>
      <c r="J20" s="15">
        <v>82</v>
      </c>
      <c r="K20" s="15">
        <f>J20*0.4</f>
        <v>32.800000000000004</v>
      </c>
      <c r="L20" s="15">
        <f>H20+K20</f>
        <v>72.4</v>
      </c>
      <c r="M20" s="15">
        <v>5</v>
      </c>
      <c r="N20" s="18"/>
    </row>
    <row r="21" spans="1:14" ht="18.75" customHeight="1">
      <c r="A21" s="14">
        <v>268</v>
      </c>
      <c r="B21" s="14" t="s">
        <v>71</v>
      </c>
      <c r="C21" s="14" t="s">
        <v>19</v>
      </c>
      <c r="D21" s="14" t="s">
        <v>56</v>
      </c>
      <c r="E21" s="14" t="s">
        <v>21</v>
      </c>
      <c r="F21" s="14" t="s">
        <v>72</v>
      </c>
      <c r="G21" s="15">
        <v>62</v>
      </c>
      <c r="H21" s="15">
        <f>G21*0.6</f>
        <v>37.199999999999996</v>
      </c>
      <c r="I21" s="16" t="s">
        <v>35</v>
      </c>
      <c r="J21" s="15">
        <v>0</v>
      </c>
      <c r="K21" s="15">
        <f>J21*0.4</f>
        <v>0</v>
      </c>
      <c r="L21" s="15">
        <f>H21+K21</f>
        <v>37.199999999999996</v>
      </c>
      <c r="M21" s="15">
        <v>6</v>
      </c>
      <c r="N21" s="19"/>
    </row>
    <row r="22" spans="1:14" ht="18.75" customHeight="1">
      <c r="A22" s="20">
        <v>495</v>
      </c>
      <c r="B22" s="20" t="s">
        <v>73</v>
      </c>
      <c r="C22" s="20" t="s">
        <v>37</v>
      </c>
      <c r="D22" s="20" t="s">
        <v>74</v>
      </c>
      <c r="E22" s="20" t="s">
        <v>39</v>
      </c>
      <c r="F22" s="20" t="s">
        <v>75</v>
      </c>
      <c r="G22" s="21">
        <v>92</v>
      </c>
      <c r="H22" s="21">
        <f>G22*0.6</f>
        <v>55.199999999999996</v>
      </c>
      <c r="I22" s="22" t="s">
        <v>51</v>
      </c>
      <c r="J22" s="21">
        <v>89.8</v>
      </c>
      <c r="K22" s="21">
        <f>J22*0.4</f>
        <v>35.92</v>
      </c>
      <c r="L22" s="21">
        <f>H22+K22</f>
        <v>91.12</v>
      </c>
      <c r="M22" s="21">
        <v>1</v>
      </c>
      <c r="N22" s="23">
        <v>3</v>
      </c>
    </row>
    <row r="23" spans="1:14" ht="18.75" customHeight="1">
      <c r="A23" s="20">
        <v>153</v>
      </c>
      <c r="B23" s="20" t="s">
        <v>76</v>
      </c>
      <c r="C23" s="20" t="s">
        <v>37</v>
      </c>
      <c r="D23" s="20" t="s">
        <v>74</v>
      </c>
      <c r="E23" s="20" t="s">
        <v>39</v>
      </c>
      <c r="F23" s="20" t="s">
        <v>77</v>
      </c>
      <c r="G23" s="21">
        <v>87</v>
      </c>
      <c r="H23" s="21">
        <f>G23*0.6</f>
        <v>52.199999999999996</v>
      </c>
      <c r="I23" s="22" t="s">
        <v>41</v>
      </c>
      <c r="J23" s="21">
        <v>89.4</v>
      </c>
      <c r="K23" s="21">
        <f>J23*0.4</f>
        <v>35.760000000000005</v>
      </c>
      <c r="L23" s="21">
        <f>H23+K23</f>
        <v>87.96000000000001</v>
      </c>
      <c r="M23" s="21">
        <v>2</v>
      </c>
      <c r="N23" s="24"/>
    </row>
    <row r="24" spans="1:14" ht="18.75" customHeight="1">
      <c r="A24" s="20">
        <v>43</v>
      </c>
      <c r="B24" s="20" t="s">
        <v>78</v>
      </c>
      <c r="C24" s="20" t="s">
        <v>37</v>
      </c>
      <c r="D24" s="20" t="s">
        <v>74</v>
      </c>
      <c r="E24" s="20" t="s">
        <v>39</v>
      </c>
      <c r="F24" s="20" t="s">
        <v>79</v>
      </c>
      <c r="G24" s="21">
        <v>83</v>
      </c>
      <c r="H24" s="21">
        <f>G24*0.6</f>
        <v>49.8</v>
      </c>
      <c r="I24" s="22" t="s">
        <v>48</v>
      </c>
      <c r="J24" s="21">
        <v>93</v>
      </c>
      <c r="K24" s="21">
        <f>J24*0.4</f>
        <v>37.2</v>
      </c>
      <c r="L24" s="21">
        <f>H24+K24</f>
        <v>87</v>
      </c>
      <c r="M24" s="21">
        <v>3</v>
      </c>
      <c r="N24" s="24"/>
    </row>
    <row r="25" spans="1:14" ht="18.75" customHeight="1">
      <c r="A25" s="20">
        <v>28</v>
      </c>
      <c r="B25" s="20" t="s">
        <v>80</v>
      </c>
      <c r="C25" s="20" t="s">
        <v>37</v>
      </c>
      <c r="D25" s="20" t="s">
        <v>74</v>
      </c>
      <c r="E25" s="20" t="s">
        <v>39</v>
      </c>
      <c r="F25" s="20" t="s">
        <v>81</v>
      </c>
      <c r="G25" s="21">
        <v>79</v>
      </c>
      <c r="H25" s="21">
        <f>G25*0.6</f>
        <v>47.4</v>
      </c>
      <c r="I25" s="22" t="s">
        <v>54</v>
      </c>
      <c r="J25" s="21">
        <v>89.2</v>
      </c>
      <c r="K25" s="21">
        <f>J25*0.4</f>
        <v>35.68</v>
      </c>
      <c r="L25" s="21">
        <f>H25+K25</f>
        <v>83.08</v>
      </c>
      <c r="M25" s="21">
        <v>4</v>
      </c>
      <c r="N25" s="24"/>
    </row>
    <row r="26" spans="1:14" ht="18.75" customHeight="1">
      <c r="A26" s="20">
        <v>34</v>
      </c>
      <c r="B26" s="20" t="s">
        <v>82</v>
      </c>
      <c r="C26" s="20" t="s">
        <v>37</v>
      </c>
      <c r="D26" s="20" t="s">
        <v>74</v>
      </c>
      <c r="E26" s="20" t="s">
        <v>39</v>
      </c>
      <c r="F26" s="20" t="s">
        <v>83</v>
      </c>
      <c r="G26" s="21">
        <v>81</v>
      </c>
      <c r="H26" s="21">
        <f>G26*0.6</f>
        <v>48.6</v>
      </c>
      <c r="I26" s="22" t="s">
        <v>45</v>
      </c>
      <c r="J26" s="21">
        <v>82.4</v>
      </c>
      <c r="K26" s="21">
        <f>J26*0.4</f>
        <v>32.96</v>
      </c>
      <c r="L26" s="21">
        <f>H26+K26</f>
        <v>81.56</v>
      </c>
      <c r="M26" s="21">
        <v>5</v>
      </c>
      <c r="N26" s="25"/>
    </row>
    <row r="27" spans="1:14" ht="18.75" customHeight="1">
      <c r="A27" s="14">
        <v>89</v>
      </c>
      <c r="B27" s="14" t="s">
        <v>84</v>
      </c>
      <c r="C27" s="14" t="s">
        <v>19</v>
      </c>
      <c r="D27" s="14" t="s">
        <v>85</v>
      </c>
      <c r="E27" s="14" t="s">
        <v>21</v>
      </c>
      <c r="F27" s="14" t="s">
        <v>86</v>
      </c>
      <c r="G27" s="15">
        <v>84</v>
      </c>
      <c r="H27" s="15">
        <f>G27*0.6</f>
        <v>50.4</v>
      </c>
      <c r="I27" s="16" t="s">
        <v>35</v>
      </c>
      <c r="J27" s="15">
        <v>88.8</v>
      </c>
      <c r="K27" s="15">
        <f>J27*0.4</f>
        <v>35.52</v>
      </c>
      <c r="L27" s="15">
        <f>H27+K27</f>
        <v>85.92</v>
      </c>
      <c r="M27" s="15">
        <v>1</v>
      </c>
      <c r="N27" s="17">
        <v>3</v>
      </c>
    </row>
    <row r="28" spans="1:14" ht="18.75" customHeight="1">
      <c r="A28" s="14">
        <v>634</v>
      </c>
      <c r="B28" s="14" t="s">
        <v>87</v>
      </c>
      <c r="C28" s="14" t="s">
        <v>19</v>
      </c>
      <c r="D28" s="14" t="s">
        <v>85</v>
      </c>
      <c r="E28" s="14" t="s">
        <v>21</v>
      </c>
      <c r="F28" s="14" t="s">
        <v>88</v>
      </c>
      <c r="G28" s="15">
        <v>83</v>
      </c>
      <c r="H28" s="15">
        <f>G28*0.6</f>
        <v>49.8</v>
      </c>
      <c r="I28" s="16" t="s">
        <v>67</v>
      </c>
      <c r="J28" s="15">
        <v>90.2</v>
      </c>
      <c r="K28" s="15">
        <f>J28*0.4</f>
        <v>36.080000000000005</v>
      </c>
      <c r="L28" s="15">
        <f>H28+K28</f>
        <v>85.88</v>
      </c>
      <c r="M28" s="15">
        <v>2</v>
      </c>
      <c r="N28" s="18"/>
    </row>
    <row r="29" spans="1:14" ht="18.75" customHeight="1">
      <c r="A29" s="14">
        <v>612</v>
      </c>
      <c r="B29" s="14" t="s">
        <v>89</v>
      </c>
      <c r="C29" s="14" t="s">
        <v>19</v>
      </c>
      <c r="D29" s="14" t="s">
        <v>85</v>
      </c>
      <c r="E29" s="14" t="s">
        <v>21</v>
      </c>
      <c r="F29" s="14" t="s">
        <v>90</v>
      </c>
      <c r="G29" s="15">
        <v>82</v>
      </c>
      <c r="H29" s="15">
        <f>G29*0.6</f>
        <v>49.199999999999996</v>
      </c>
      <c r="I29" s="16" t="s">
        <v>64</v>
      </c>
      <c r="J29" s="15">
        <v>90</v>
      </c>
      <c r="K29" s="15">
        <f>J29*0.4</f>
        <v>36</v>
      </c>
      <c r="L29" s="15">
        <f>H29+K29</f>
        <v>85.19999999999999</v>
      </c>
      <c r="M29" s="15">
        <v>3</v>
      </c>
      <c r="N29" s="18"/>
    </row>
    <row r="30" spans="1:14" ht="18.75" customHeight="1">
      <c r="A30" s="14">
        <v>197</v>
      </c>
      <c r="B30" s="14" t="s">
        <v>91</v>
      </c>
      <c r="C30" s="14" t="s">
        <v>19</v>
      </c>
      <c r="D30" s="14" t="s">
        <v>85</v>
      </c>
      <c r="E30" s="14" t="s">
        <v>21</v>
      </c>
      <c r="F30" s="14" t="s">
        <v>92</v>
      </c>
      <c r="G30" s="15">
        <v>76</v>
      </c>
      <c r="H30" s="15">
        <f>G30*0.6</f>
        <v>45.6</v>
      </c>
      <c r="I30" s="16" t="s">
        <v>70</v>
      </c>
      <c r="J30" s="15">
        <v>90.4</v>
      </c>
      <c r="K30" s="15">
        <f>J30*0.4</f>
        <v>36.160000000000004</v>
      </c>
      <c r="L30" s="15">
        <f>H30+K30</f>
        <v>81.76</v>
      </c>
      <c r="M30" s="15">
        <v>4</v>
      </c>
      <c r="N30" s="18"/>
    </row>
    <row r="31" spans="1:14" ht="18.75" customHeight="1">
      <c r="A31" s="14">
        <v>618</v>
      </c>
      <c r="B31" s="14" t="s">
        <v>93</v>
      </c>
      <c r="C31" s="14" t="s">
        <v>19</v>
      </c>
      <c r="D31" s="14" t="s">
        <v>85</v>
      </c>
      <c r="E31" s="14" t="s">
        <v>21</v>
      </c>
      <c r="F31" s="14" t="s">
        <v>94</v>
      </c>
      <c r="G31" s="15">
        <v>73</v>
      </c>
      <c r="H31" s="15">
        <f>G31*0.6</f>
        <v>43.8</v>
      </c>
      <c r="I31" s="16" t="s">
        <v>61</v>
      </c>
      <c r="J31" s="15">
        <v>85.8</v>
      </c>
      <c r="K31" s="15">
        <f>J31*0.4</f>
        <v>34.32</v>
      </c>
      <c r="L31" s="15">
        <f>H31+K31</f>
        <v>78.12</v>
      </c>
      <c r="M31" s="15">
        <v>5</v>
      </c>
      <c r="N31" s="19"/>
    </row>
    <row r="32" spans="1:14" ht="18.75" customHeight="1">
      <c r="A32" s="20">
        <v>404</v>
      </c>
      <c r="B32" s="20" t="s">
        <v>95</v>
      </c>
      <c r="C32" s="20" t="s">
        <v>37</v>
      </c>
      <c r="D32" s="20" t="s">
        <v>96</v>
      </c>
      <c r="E32" s="20" t="s">
        <v>39</v>
      </c>
      <c r="F32" s="20" t="s">
        <v>97</v>
      </c>
      <c r="G32" s="21">
        <v>90</v>
      </c>
      <c r="H32" s="21">
        <f>G32*0.6</f>
        <v>54</v>
      </c>
      <c r="I32" s="22" t="s">
        <v>51</v>
      </c>
      <c r="J32" s="21">
        <v>86.6</v>
      </c>
      <c r="K32" s="21">
        <f>J32*0.4</f>
        <v>34.64</v>
      </c>
      <c r="L32" s="21">
        <f>H32+K32</f>
        <v>88.64</v>
      </c>
      <c r="M32" s="21">
        <v>1</v>
      </c>
      <c r="N32" s="23">
        <v>3</v>
      </c>
    </row>
    <row r="33" spans="1:14" ht="18.75" customHeight="1">
      <c r="A33" s="20">
        <v>436</v>
      </c>
      <c r="B33" s="20" t="s">
        <v>98</v>
      </c>
      <c r="C33" s="20" t="s">
        <v>37</v>
      </c>
      <c r="D33" s="20" t="s">
        <v>96</v>
      </c>
      <c r="E33" s="20" t="s">
        <v>39</v>
      </c>
      <c r="F33" s="20" t="s">
        <v>99</v>
      </c>
      <c r="G33" s="21">
        <v>90</v>
      </c>
      <c r="H33" s="21">
        <f>G33*0.6</f>
        <v>54</v>
      </c>
      <c r="I33" s="22" t="s">
        <v>48</v>
      </c>
      <c r="J33" s="21">
        <v>83.6</v>
      </c>
      <c r="K33" s="21">
        <f>J33*0.4</f>
        <v>33.44</v>
      </c>
      <c r="L33" s="21">
        <f>H33+K33</f>
        <v>87.44</v>
      </c>
      <c r="M33" s="21">
        <v>2</v>
      </c>
      <c r="N33" s="24"/>
    </row>
    <row r="34" spans="1:14" ht="18.75" customHeight="1">
      <c r="A34" s="20">
        <v>86</v>
      </c>
      <c r="B34" s="20" t="s">
        <v>100</v>
      </c>
      <c r="C34" s="20" t="s">
        <v>37</v>
      </c>
      <c r="D34" s="20" t="s">
        <v>96</v>
      </c>
      <c r="E34" s="20" t="s">
        <v>39</v>
      </c>
      <c r="F34" s="20" t="s">
        <v>101</v>
      </c>
      <c r="G34" s="21">
        <v>84</v>
      </c>
      <c r="H34" s="21">
        <f>G34*0.6</f>
        <v>50.4</v>
      </c>
      <c r="I34" s="22" t="s">
        <v>45</v>
      </c>
      <c r="J34" s="21">
        <v>87.2</v>
      </c>
      <c r="K34" s="21">
        <f>J34*0.4</f>
        <v>34.88</v>
      </c>
      <c r="L34" s="21">
        <f>H34+K34</f>
        <v>85.28</v>
      </c>
      <c r="M34" s="21">
        <v>3</v>
      </c>
      <c r="N34" s="24"/>
    </row>
    <row r="35" spans="1:14" ht="18.75" customHeight="1">
      <c r="A35" s="20">
        <v>2</v>
      </c>
      <c r="B35" s="20" t="s">
        <v>102</v>
      </c>
      <c r="C35" s="20" t="s">
        <v>37</v>
      </c>
      <c r="D35" s="20" t="s">
        <v>96</v>
      </c>
      <c r="E35" s="20" t="s">
        <v>39</v>
      </c>
      <c r="F35" s="20" t="s">
        <v>103</v>
      </c>
      <c r="G35" s="21">
        <v>81</v>
      </c>
      <c r="H35" s="21">
        <f>G35*0.6</f>
        <v>48.6</v>
      </c>
      <c r="I35" s="22" t="s">
        <v>54</v>
      </c>
      <c r="J35" s="21">
        <v>82</v>
      </c>
      <c r="K35" s="21">
        <f>J35*0.4</f>
        <v>32.800000000000004</v>
      </c>
      <c r="L35" s="21">
        <f>H35+K35</f>
        <v>81.4</v>
      </c>
      <c r="M35" s="21">
        <v>4</v>
      </c>
      <c r="N35" s="24"/>
    </row>
    <row r="36" spans="1:14" ht="18.75" customHeight="1">
      <c r="A36" s="20">
        <v>236</v>
      </c>
      <c r="B36" s="20" t="s">
        <v>104</v>
      </c>
      <c r="C36" s="20" t="s">
        <v>37</v>
      </c>
      <c r="D36" s="20" t="s">
        <v>96</v>
      </c>
      <c r="E36" s="20" t="s">
        <v>39</v>
      </c>
      <c r="F36" s="20" t="s">
        <v>105</v>
      </c>
      <c r="G36" s="21">
        <v>78</v>
      </c>
      <c r="H36" s="21">
        <f>G36*0.6</f>
        <v>46.8</v>
      </c>
      <c r="I36" s="22" t="s">
        <v>41</v>
      </c>
      <c r="J36" s="21">
        <v>85.8</v>
      </c>
      <c r="K36" s="21">
        <f>J36*0.4</f>
        <v>34.32</v>
      </c>
      <c r="L36" s="21">
        <f>H36+K36</f>
        <v>81.12</v>
      </c>
      <c r="M36" s="21">
        <v>5</v>
      </c>
      <c r="N36" s="25"/>
    </row>
    <row r="37" spans="1:14" ht="18.75" customHeight="1">
      <c r="A37" s="14">
        <v>549</v>
      </c>
      <c r="B37" s="14" t="s">
        <v>106</v>
      </c>
      <c r="C37" s="14" t="s">
        <v>19</v>
      </c>
      <c r="D37" s="14" t="s">
        <v>107</v>
      </c>
      <c r="E37" s="14" t="s">
        <v>21</v>
      </c>
      <c r="F37" s="14" t="s">
        <v>108</v>
      </c>
      <c r="G37" s="15">
        <v>85</v>
      </c>
      <c r="H37" s="15">
        <f>G37*0.6</f>
        <v>51</v>
      </c>
      <c r="I37" s="16" t="s">
        <v>67</v>
      </c>
      <c r="J37" s="15">
        <v>88.6</v>
      </c>
      <c r="K37" s="15">
        <f>J37*0.4</f>
        <v>35.44</v>
      </c>
      <c r="L37" s="15">
        <f>H37+K37</f>
        <v>86.44</v>
      </c>
      <c r="M37" s="15">
        <v>1</v>
      </c>
      <c r="N37" s="17">
        <v>4</v>
      </c>
    </row>
    <row r="38" spans="1:14" ht="18.75" customHeight="1">
      <c r="A38" s="14">
        <v>168</v>
      </c>
      <c r="B38" s="14" t="s">
        <v>109</v>
      </c>
      <c r="C38" s="14" t="s">
        <v>19</v>
      </c>
      <c r="D38" s="14" t="s">
        <v>107</v>
      </c>
      <c r="E38" s="14" t="s">
        <v>21</v>
      </c>
      <c r="F38" s="14" t="s">
        <v>110</v>
      </c>
      <c r="G38" s="15">
        <v>83</v>
      </c>
      <c r="H38" s="15">
        <f>G38*0.6</f>
        <v>49.8</v>
      </c>
      <c r="I38" s="16" t="s">
        <v>35</v>
      </c>
      <c r="J38" s="15">
        <v>88.8</v>
      </c>
      <c r="K38" s="15">
        <f>J38*0.4</f>
        <v>35.52</v>
      </c>
      <c r="L38" s="15">
        <f>H38+K38</f>
        <v>85.32</v>
      </c>
      <c r="M38" s="15">
        <v>2</v>
      </c>
      <c r="N38" s="18"/>
    </row>
    <row r="39" spans="1:14" ht="18.75" customHeight="1">
      <c r="A39" s="14">
        <v>158</v>
      </c>
      <c r="B39" s="14" t="s">
        <v>111</v>
      </c>
      <c r="C39" s="14" t="s">
        <v>19</v>
      </c>
      <c r="D39" s="14" t="s">
        <v>107</v>
      </c>
      <c r="E39" s="14" t="s">
        <v>21</v>
      </c>
      <c r="F39" s="14" t="s">
        <v>112</v>
      </c>
      <c r="G39" s="15">
        <v>79</v>
      </c>
      <c r="H39" s="15">
        <f>G39*0.6</f>
        <v>47.4</v>
      </c>
      <c r="I39" s="16" t="s">
        <v>70</v>
      </c>
      <c r="J39" s="15">
        <v>93.4</v>
      </c>
      <c r="K39" s="15">
        <f>J39*0.4</f>
        <v>37.36000000000001</v>
      </c>
      <c r="L39" s="15">
        <f>H39+K39</f>
        <v>84.76</v>
      </c>
      <c r="M39" s="15">
        <v>3</v>
      </c>
      <c r="N39" s="18"/>
    </row>
    <row r="40" spans="1:14" ht="18.75" customHeight="1">
      <c r="A40" s="14">
        <v>546</v>
      </c>
      <c r="B40" s="14" t="s">
        <v>113</v>
      </c>
      <c r="C40" s="14" t="s">
        <v>19</v>
      </c>
      <c r="D40" s="14" t="s">
        <v>107</v>
      </c>
      <c r="E40" s="14" t="s">
        <v>21</v>
      </c>
      <c r="F40" s="14" t="s">
        <v>114</v>
      </c>
      <c r="G40" s="15">
        <v>75</v>
      </c>
      <c r="H40" s="15">
        <f>G40*0.6</f>
        <v>45</v>
      </c>
      <c r="I40" s="16" t="s">
        <v>58</v>
      </c>
      <c r="J40" s="15">
        <v>94.4</v>
      </c>
      <c r="K40" s="15">
        <f>J40*0.4</f>
        <v>37.760000000000005</v>
      </c>
      <c r="L40" s="15">
        <f>H40+K40</f>
        <v>82.76</v>
      </c>
      <c r="M40" s="15">
        <v>4</v>
      </c>
      <c r="N40" s="18"/>
    </row>
    <row r="41" spans="1:14" ht="18.75" customHeight="1">
      <c r="A41" s="14">
        <v>527</v>
      </c>
      <c r="B41" s="14" t="s">
        <v>115</v>
      </c>
      <c r="C41" s="14" t="s">
        <v>19</v>
      </c>
      <c r="D41" s="14" t="s">
        <v>107</v>
      </c>
      <c r="E41" s="14" t="s">
        <v>21</v>
      </c>
      <c r="F41" s="14" t="s">
        <v>116</v>
      </c>
      <c r="G41" s="15">
        <v>78</v>
      </c>
      <c r="H41" s="15">
        <f>G41*0.6</f>
        <v>46.8</v>
      </c>
      <c r="I41" s="16" t="s">
        <v>64</v>
      </c>
      <c r="J41" s="15">
        <v>89.6</v>
      </c>
      <c r="K41" s="15">
        <f>J41*0.4</f>
        <v>35.839999999999996</v>
      </c>
      <c r="L41" s="15">
        <f>H41+K41</f>
        <v>82.63999999999999</v>
      </c>
      <c r="M41" s="15">
        <v>5</v>
      </c>
      <c r="N41" s="18"/>
    </row>
    <row r="42" spans="1:14" ht="18.75" customHeight="1">
      <c r="A42" s="14">
        <v>29</v>
      </c>
      <c r="B42" s="14" t="s">
        <v>117</v>
      </c>
      <c r="C42" s="14" t="s">
        <v>19</v>
      </c>
      <c r="D42" s="14" t="s">
        <v>107</v>
      </c>
      <c r="E42" s="14" t="s">
        <v>21</v>
      </c>
      <c r="F42" s="14" t="s">
        <v>118</v>
      </c>
      <c r="G42" s="15">
        <v>76</v>
      </c>
      <c r="H42" s="15">
        <f>G42*0.6</f>
        <v>45.6</v>
      </c>
      <c r="I42" s="16" t="s">
        <v>61</v>
      </c>
      <c r="J42" s="15">
        <v>84</v>
      </c>
      <c r="K42" s="15">
        <f>J42*0.4</f>
        <v>33.6</v>
      </c>
      <c r="L42" s="15">
        <f>H42+K42</f>
        <v>79.2</v>
      </c>
      <c r="M42" s="15">
        <v>6</v>
      </c>
      <c r="N42" s="19"/>
    </row>
    <row r="43" spans="1:14" ht="18.75" customHeight="1">
      <c r="A43" s="20">
        <v>201</v>
      </c>
      <c r="B43" s="20" t="s">
        <v>119</v>
      </c>
      <c r="C43" s="20" t="s">
        <v>37</v>
      </c>
      <c r="D43" s="20" t="s">
        <v>120</v>
      </c>
      <c r="E43" s="20" t="s">
        <v>39</v>
      </c>
      <c r="F43" s="20" t="s">
        <v>121</v>
      </c>
      <c r="G43" s="21">
        <v>95</v>
      </c>
      <c r="H43" s="21">
        <f>G43*0.6</f>
        <v>57</v>
      </c>
      <c r="I43" s="22" t="s">
        <v>41</v>
      </c>
      <c r="J43" s="21">
        <v>83.6</v>
      </c>
      <c r="K43" s="21">
        <f>J43*0.4</f>
        <v>33.44</v>
      </c>
      <c r="L43" s="21">
        <f>H43+K43</f>
        <v>90.44</v>
      </c>
      <c r="M43" s="21">
        <v>1</v>
      </c>
      <c r="N43" s="23">
        <v>4</v>
      </c>
    </row>
    <row r="44" spans="1:14" ht="18.75" customHeight="1">
      <c r="A44" s="20">
        <v>214</v>
      </c>
      <c r="B44" s="20" t="s">
        <v>122</v>
      </c>
      <c r="C44" s="20" t="s">
        <v>37</v>
      </c>
      <c r="D44" s="20" t="s">
        <v>120</v>
      </c>
      <c r="E44" s="20" t="s">
        <v>39</v>
      </c>
      <c r="F44" s="20" t="s">
        <v>123</v>
      </c>
      <c r="G44" s="21">
        <v>89</v>
      </c>
      <c r="H44" s="21">
        <f>G44*0.6</f>
        <v>53.4</v>
      </c>
      <c r="I44" s="22" t="s">
        <v>48</v>
      </c>
      <c r="J44" s="21">
        <v>88.6</v>
      </c>
      <c r="K44" s="21">
        <f>J44*0.4</f>
        <v>35.44</v>
      </c>
      <c r="L44" s="21">
        <f>H44+K44</f>
        <v>88.84</v>
      </c>
      <c r="M44" s="21">
        <v>2</v>
      </c>
      <c r="N44" s="24"/>
    </row>
    <row r="45" spans="1:14" ht="18.75" customHeight="1">
      <c r="A45" s="20">
        <v>455</v>
      </c>
      <c r="B45" s="20" t="s">
        <v>124</v>
      </c>
      <c r="C45" s="20" t="s">
        <v>37</v>
      </c>
      <c r="D45" s="20" t="s">
        <v>120</v>
      </c>
      <c r="E45" s="20" t="s">
        <v>39</v>
      </c>
      <c r="F45" s="20" t="s">
        <v>125</v>
      </c>
      <c r="G45" s="21">
        <v>89</v>
      </c>
      <c r="H45" s="21">
        <f>G45*0.6</f>
        <v>53.4</v>
      </c>
      <c r="I45" s="22" t="s">
        <v>51</v>
      </c>
      <c r="J45" s="21">
        <v>87</v>
      </c>
      <c r="K45" s="21">
        <f>J45*0.4</f>
        <v>34.800000000000004</v>
      </c>
      <c r="L45" s="21">
        <f>H45+K45</f>
        <v>88.2</v>
      </c>
      <c r="M45" s="21">
        <v>3</v>
      </c>
      <c r="N45" s="24"/>
    </row>
    <row r="46" spans="1:14" ht="18.75" customHeight="1">
      <c r="A46" s="20">
        <v>520</v>
      </c>
      <c r="B46" s="20" t="s">
        <v>126</v>
      </c>
      <c r="C46" s="20" t="s">
        <v>37</v>
      </c>
      <c r="D46" s="20" t="s">
        <v>120</v>
      </c>
      <c r="E46" s="20" t="s">
        <v>39</v>
      </c>
      <c r="F46" s="20" t="s">
        <v>127</v>
      </c>
      <c r="G46" s="21">
        <v>87</v>
      </c>
      <c r="H46" s="21">
        <f>G46*0.6</f>
        <v>52.199999999999996</v>
      </c>
      <c r="I46" s="22" t="s">
        <v>45</v>
      </c>
      <c r="J46" s="21">
        <v>85.6</v>
      </c>
      <c r="K46" s="21">
        <f>J46*0.4</f>
        <v>34.24</v>
      </c>
      <c r="L46" s="21">
        <f>H46+K46</f>
        <v>86.44</v>
      </c>
      <c r="M46" s="21">
        <v>4</v>
      </c>
      <c r="N46" s="24"/>
    </row>
    <row r="47" spans="1:14" ht="18.75" customHeight="1">
      <c r="A47" s="20">
        <v>306</v>
      </c>
      <c r="B47" s="20" t="s">
        <v>128</v>
      </c>
      <c r="C47" s="20" t="s">
        <v>37</v>
      </c>
      <c r="D47" s="20" t="s">
        <v>120</v>
      </c>
      <c r="E47" s="20" t="s">
        <v>39</v>
      </c>
      <c r="F47" s="20" t="s">
        <v>129</v>
      </c>
      <c r="G47" s="21">
        <v>88</v>
      </c>
      <c r="H47" s="21">
        <f>G47*0.6</f>
        <v>52.8</v>
      </c>
      <c r="I47" s="22" t="s">
        <v>130</v>
      </c>
      <c r="J47" s="21">
        <v>81.4</v>
      </c>
      <c r="K47" s="21">
        <f>J47*0.4</f>
        <v>32.56</v>
      </c>
      <c r="L47" s="21">
        <f>H47+K47</f>
        <v>85.36</v>
      </c>
      <c r="M47" s="21">
        <v>5</v>
      </c>
      <c r="N47" s="24"/>
    </row>
    <row r="48" spans="1:14" ht="18.75" customHeight="1">
      <c r="A48" s="20">
        <v>32</v>
      </c>
      <c r="B48" s="20" t="s">
        <v>131</v>
      </c>
      <c r="C48" s="20" t="s">
        <v>37</v>
      </c>
      <c r="D48" s="20" t="s">
        <v>120</v>
      </c>
      <c r="E48" s="20" t="s">
        <v>39</v>
      </c>
      <c r="F48" s="20" t="s">
        <v>132</v>
      </c>
      <c r="G48" s="21">
        <v>84</v>
      </c>
      <c r="H48" s="21">
        <f>G48*0.6</f>
        <v>50.4</v>
      </c>
      <c r="I48" s="22" t="s">
        <v>54</v>
      </c>
      <c r="J48" s="21">
        <v>85.4</v>
      </c>
      <c r="K48" s="21">
        <f>J48*0.4</f>
        <v>34.160000000000004</v>
      </c>
      <c r="L48" s="21">
        <f>H48+K48</f>
        <v>84.56</v>
      </c>
      <c r="M48" s="21">
        <v>6</v>
      </c>
      <c r="N48" s="25"/>
    </row>
    <row r="49" spans="1:14" ht="18.75" customHeight="1">
      <c r="A49" s="14">
        <v>576</v>
      </c>
      <c r="B49" s="14" t="s">
        <v>133</v>
      </c>
      <c r="C49" s="14" t="s">
        <v>19</v>
      </c>
      <c r="D49" s="14" t="s">
        <v>134</v>
      </c>
      <c r="E49" s="14" t="s">
        <v>21</v>
      </c>
      <c r="F49" s="14" t="s">
        <v>135</v>
      </c>
      <c r="G49" s="15">
        <v>91</v>
      </c>
      <c r="H49" s="15">
        <f>G49*0.6</f>
        <v>54.6</v>
      </c>
      <c r="I49" s="16" t="s">
        <v>70</v>
      </c>
      <c r="J49" s="15">
        <v>89</v>
      </c>
      <c r="K49" s="15">
        <f>J49*0.4</f>
        <v>35.6</v>
      </c>
      <c r="L49" s="15">
        <f>H49+K49</f>
        <v>90.2</v>
      </c>
      <c r="M49" s="15">
        <v>1</v>
      </c>
      <c r="N49" s="17">
        <v>4</v>
      </c>
    </row>
    <row r="50" spans="1:14" ht="18.75" customHeight="1">
      <c r="A50" s="14">
        <v>473</v>
      </c>
      <c r="B50" s="14" t="s">
        <v>136</v>
      </c>
      <c r="C50" s="14" t="s">
        <v>19</v>
      </c>
      <c r="D50" s="14" t="s">
        <v>134</v>
      </c>
      <c r="E50" s="14" t="s">
        <v>21</v>
      </c>
      <c r="F50" s="14" t="s">
        <v>137</v>
      </c>
      <c r="G50" s="15">
        <v>85</v>
      </c>
      <c r="H50" s="15">
        <f>G50*0.6</f>
        <v>51</v>
      </c>
      <c r="I50" s="16" t="s">
        <v>64</v>
      </c>
      <c r="J50" s="15">
        <v>84.4</v>
      </c>
      <c r="K50" s="15">
        <f>J50*0.4</f>
        <v>33.760000000000005</v>
      </c>
      <c r="L50" s="15">
        <f>H50+K50</f>
        <v>84.76</v>
      </c>
      <c r="M50" s="15">
        <v>2</v>
      </c>
      <c r="N50" s="18"/>
    </row>
    <row r="51" spans="1:14" ht="18.75" customHeight="1">
      <c r="A51" s="14">
        <v>627</v>
      </c>
      <c r="B51" s="14" t="s">
        <v>138</v>
      </c>
      <c r="C51" s="14" t="s">
        <v>19</v>
      </c>
      <c r="D51" s="14" t="s">
        <v>134</v>
      </c>
      <c r="E51" s="14" t="s">
        <v>21</v>
      </c>
      <c r="F51" s="14" t="s">
        <v>139</v>
      </c>
      <c r="G51" s="15">
        <v>81</v>
      </c>
      <c r="H51" s="15">
        <f>G51*0.6</f>
        <v>48.6</v>
      </c>
      <c r="I51" s="16" t="s">
        <v>35</v>
      </c>
      <c r="J51" s="15">
        <v>88.2</v>
      </c>
      <c r="K51" s="15">
        <f>J51*0.4</f>
        <v>35.28</v>
      </c>
      <c r="L51" s="15">
        <f>H51+K51</f>
        <v>83.88</v>
      </c>
      <c r="M51" s="15">
        <v>3</v>
      </c>
      <c r="N51" s="18"/>
    </row>
    <row r="52" spans="1:14" ht="18.75" customHeight="1">
      <c r="A52" s="14">
        <v>508</v>
      </c>
      <c r="B52" s="14" t="s">
        <v>140</v>
      </c>
      <c r="C52" s="14" t="s">
        <v>141</v>
      </c>
      <c r="D52" s="14" t="s">
        <v>134</v>
      </c>
      <c r="E52" s="14" t="s">
        <v>21</v>
      </c>
      <c r="F52" s="14" t="s">
        <v>142</v>
      </c>
      <c r="G52" s="15">
        <v>82</v>
      </c>
      <c r="H52" s="15">
        <f>G52*0.6</f>
        <v>49.199999999999996</v>
      </c>
      <c r="I52" s="16" t="s">
        <v>61</v>
      </c>
      <c r="J52" s="15">
        <v>83.4</v>
      </c>
      <c r="K52" s="15">
        <f>J52*0.4</f>
        <v>33.36000000000001</v>
      </c>
      <c r="L52" s="15">
        <f>H52+K52</f>
        <v>82.56</v>
      </c>
      <c r="M52" s="15">
        <v>4</v>
      </c>
      <c r="N52" s="18"/>
    </row>
    <row r="53" spans="1:14" ht="18.75" customHeight="1">
      <c r="A53" s="14">
        <v>121</v>
      </c>
      <c r="B53" s="14" t="s">
        <v>143</v>
      </c>
      <c r="C53" s="14" t="s">
        <v>19</v>
      </c>
      <c r="D53" s="14" t="s">
        <v>134</v>
      </c>
      <c r="E53" s="14" t="s">
        <v>21</v>
      </c>
      <c r="F53" s="14" t="s">
        <v>144</v>
      </c>
      <c r="G53" s="15">
        <v>79</v>
      </c>
      <c r="H53" s="15">
        <f>G53*0.6</f>
        <v>47.4</v>
      </c>
      <c r="I53" s="16" t="s">
        <v>67</v>
      </c>
      <c r="J53" s="15">
        <v>85.4</v>
      </c>
      <c r="K53" s="15">
        <f>J53*0.4</f>
        <v>34.160000000000004</v>
      </c>
      <c r="L53" s="15">
        <f>H53+K53</f>
        <v>81.56</v>
      </c>
      <c r="M53" s="15">
        <v>5</v>
      </c>
      <c r="N53" s="18"/>
    </row>
    <row r="54" spans="1:14" ht="18.75" customHeight="1">
      <c r="A54" s="14">
        <v>170</v>
      </c>
      <c r="B54" s="14" t="s">
        <v>145</v>
      </c>
      <c r="C54" s="14" t="s">
        <v>19</v>
      </c>
      <c r="D54" s="14" t="s">
        <v>134</v>
      </c>
      <c r="E54" s="14" t="s">
        <v>21</v>
      </c>
      <c r="F54" s="14" t="s">
        <v>146</v>
      </c>
      <c r="G54" s="15">
        <v>71</v>
      </c>
      <c r="H54" s="15">
        <f>G54*0.6</f>
        <v>42.6</v>
      </c>
      <c r="I54" s="16" t="s">
        <v>58</v>
      </c>
      <c r="J54" s="15">
        <v>85.2</v>
      </c>
      <c r="K54" s="15">
        <f>J54*0.4</f>
        <v>34.080000000000005</v>
      </c>
      <c r="L54" s="15">
        <f>H54+K54</f>
        <v>76.68</v>
      </c>
      <c r="M54" s="15">
        <v>6</v>
      </c>
      <c r="N54" s="19"/>
    </row>
    <row r="55" spans="1:14" ht="18.75" customHeight="1">
      <c r="A55" s="20">
        <v>573</v>
      </c>
      <c r="B55" s="20" t="s">
        <v>147</v>
      </c>
      <c r="C55" s="20" t="s">
        <v>37</v>
      </c>
      <c r="D55" s="20" t="s">
        <v>148</v>
      </c>
      <c r="E55" s="20" t="s">
        <v>39</v>
      </c>
      <c r="F55" s="20" t="s">
        <v>149</v>
      </c>
      <c r="G55" s="21">
        <v>87</v>
      </c>
      <c r="H55" s="21">
        <f>G55*0.6</f>
        <v>52.199999999999996</v>
      </c>
      <c r="I55" s="22" t="s">
        <v>51</v>
      </c>
      <c r="J55" s="21">
        <v>90.2</v>
      </c>
      <c r="K55" s="21">
        <f>J55*0.4</f>
        <v>36.080000000000005</v>
      </c>
      <c r="L55" s="21">
        <f>H55+K55</f>
        <v>88.28</v>
      </c>
      <c r="M55" s="21">
        <v>1</v>
      </c>
      <c r="N55" s="23">
        <v>2</v>
      </c>
    </row>
    <row r="56" spans="1:14" ht="18.75" customHeight="1">
      <c r="A56" s="20">
        <v>147</v>
      </c>
      <c r="B56" s="20" t="s">
        <v>150</v>
      </c>
      <c r="C56" s="20" t="s">
        <v>37</v>
      </c>
      <c r="D56" s="20" t="s">
        <v>148</v>
      </c>
      <c r="E56" s="20" t="s">
        <v>39</v>
      </c>
      <c r="F56" s="20" t="s">
        <v>151</v>
      </c>
      <c r="G56" s="21">
        <v>87</v>
      </c>
      <c r="H56" s="21">
        <f>G56*0.6</f>
        <v>52.199999999999996</v>
      </c>
      <c r="I56" s="22" t="s">
        <v>45</v>
      </c>
      <c r="J56" s="21">
        <v>88.4</v>
      </c>
      <c r="K56" s="21">
        <f>J56*0.4</f>
        <v>35.36000000000001</v>
      </c>
      <c r="L56" s="21">
        <f>H56+K56</f>
        <v>87.56</v>
      </c>
      <c r="M56" s="21">
        <v>2</v>
      </c>
      <c r="N56" s="24"/>
    </row>
    <row r="57" spans="1:14" ht="18.75" customHeight="1">
      <c r="A57" s="20">
        <v>218</v>
      </c>
      <c r="B57" s="20" t="s">
        <v>152</v>
      </c>
      <c r="C57" s="20" t="s">
        <v>37</v>
      </c>
      <c r="D57" s="20" t="s">
        <v>148</v>
      </c>
      <c r="E57" s="20" t="s">
        <v>39</v>
      </c>
      <c r="F57" s="20" t="s">
        <v>153</v>
      </c>
      <c r="G57" s="21">
        <v>82</v>
      </c>
      <c r="H57" s="21">
        <f>G57*0.6</f>
        <v>49.199999999999996</v>
      </c>
      <c r="I57" s="22" t="s">
        <v>41</v>
      </c>
      <c r="J57" s="21">
        <v>91.6</v>
      </c>
      <c r="K57" s="21">
        <f>J57*0.4</f>
        <v>36.64</v>
      </c>
      <c r="L57" s="21">
        <f>H57+K57</f>
        <v>85.84</v>
      </c>
      <c r="M57" s="21">
        <v>3</v>
      </c>
      <c r="N57" s="25"/>
    </row>
    <row r="58" spans="1:14" ht="18.75" customHeight="1">
      <c r="A58" s="14">
        <v>539</v>
      </c>
      <c r="B58" s="14" t="s">
        <v>154</v>
      </c>
      <c r="C58" s="14" t="s">
        <v>19</v>
      </c>
      <c r="D58" s="14" t="s">
        <v>155</v>
      </c>
      <c r="E58" s="14" t="s">
        <v>21</v>
      </c>
      <c r="F58" s="14" t="s">
        <v>156</v>
      </c>
      <c r="G58" s="15">
        <v>83</v>
      </c>
      <c r="H58" s="15">
        <f>G58*0.6</f>
        <v>49.8</v>
      </c>
      <c r="I58" s="16" t="s">
        <v>70</v>
      </c>
      <c r="J58" s="15">
        <v>90</v>
      </c>
      <c r="K58" s="15">
        <f>J58*0.4</f>
        <v>36</v>
      </c>
      <c r="L58" s="15">
        <f>H58+K58</f>
        <v>85.8</v>
      </c>
      <c r="M58" s="15">
        <v>1</v>
      </c>
      <c r="N58" s="17">
        <v>4</v>
      </c>
    </row>
    <row r="59" spans="1:14" ht="18.75" customHeight="1">
      <c r="A59" s="14">
        <v>87</v>
      </c>
      <c r="B59" s="14" t="s">
        <v>157</v>
      </c>
      <c r="C59" s="14" t="s">
        <v>19</v>
      </c>
      <c r="D59" s="14" t="s">
        <v>155</v>
      </c>
      <c r="E59" s="14" t="s">
        <v>21</v>
      </c>
      <c r="F59" s="14" t="s">
        <v>158</v>
      </c>
      <c r="G59" s="15">
        <v>82</v>
      </c>
      <c r="H59" s="15">
        <f>G59*0.6</f>
        <v>49.199999999999996</v>
      </c>
      <c r="I59" s="16" t="s">
        <v>67</v>
      </c>
      <c r="J59" s="15">
        <v>90</v>
      </c>
      <c r="K59" s="15">
        <f>J59*0.4</f>
        <v>36</v>
      </c>
      <c r="L59" s="15">
        <f>H59+K59</f>
        <v>85.19999999999999</v>
      </c>
      <c r="M59" s="15">
        <v>2</v>
      </c>
      <c r="N59" s="18"/>
    </row>
    <row r="60" spans="1:14" ht="18.75" customHeight="1">
      <c r="A60" s="14">
        <v>515</v>
      </c>
      <c r="B60" s="14" t="s">
        <v>159</v>
      </c>
      <c r="C60" s="14" t="s">
        <v>19</v>
      </c>
      <c r="D60" s="14" t="s">
        <v>155</v>
      </c>
      <c r="E60" s="14" t="s">
        <v>21</v>
      </c>
      <c r="F60" s="14" t="s">
        <v>160</v>
      </c>
      <c r="G60" s="15">
        <v>85</v>
      </c>
      <c r="H60" s="15">
        <f>G60*0.6</f>
        <v>51</v>
      </c>
      <c r="I60" s="16" t="s">
        <v>61</v>
      </c>
      <c r="J60" s="15">
        <v>80.4</v>
      </c>
      <c r="K60" s="15">
        <f>J60*0.4</f>
        <v>32.160000000000004</v>
      </c>
      <c r="L60" s="15">
        <f>H60+K60</f>
        <v>83.16</v>
      </c>
      <c r="M60" s="15">
        <v>3</v>
      </c>
      <c r="N60" s="18"/>
    </row>
    <row r="61" spans="1:14" ht="18.75" customHeight="1">
      <c r="A61" s="14">
        <v>645</v>
      </c>
      <c r="B61" s="14" t="s">
        <v>161</v>
      </c>
      <c r="C61" s="14" t="s">
        <v>19</v>
      </c>
      <c r="D61" s="14" t="s">
        <v>155</v>
      </c>
      <c r="E61" s="14" t="s">
        <v>21</v>
      </c>
      <c r="F61" s="14" t="s">
        <v>162</v>
      </c>
      <c r="G61" s="15">
        <v>76</v>
      </c>
      <c r="H61" s="15">
        <f>G61*0.6</f>
        <v>45.6</v>
      </c>
      <c r="I61" s="16" t="s">
        <v>163</v>
      </c>
      <c r="J61" s="15">
        <v>90.6</v>
      </c>
      <c r="K61" s="15">
        <f>J61*0.4</f>
        <v>36.24</v>
      </c>
      <c r="L61" s="15">
        <f>H61+K61</f>
        <v>81.84</v>
      </c>
      <c r="M61" s="15">
        <v>4</v>
      </c>
      <c r="N61" s="18"/>
    </row>
    <row r="62" spans="1:14" ht="18.75" customHeight="1">
      <c r="A62" s="14">
        <v>471</v>
      </c>
      <c r="B62" s="14" t="s">
        <v>164</v>
      </c>
      <c r="C62" s="14" t="s">
        <v>19</v>
      </c>
      <c r="D62" s="14" t="s">
        <v>155</v>
      </c>
      <c r="E62" s="14" t="s">
        <v>21</v>
      </c>
      <c r="F62" s="14" t="s">
        <v>165</v>
      </c>
      <c r="G62" s="15">
        <v>70</v>
      </c>
      <c r="H62" s="15">
        <f>G62*0.6</f>
        <v>42</v>
      </c>
      <c r="I62" s="16" t="s">
        <v>58</v>
      </c>
      <c r="J62" s="15">
        <v>93</v>
      </c>
      <c r="K62" s="15">
        <f>J62*0.4</f>
        <v>37.2</v>
      </c>
      <c r="L62" s="15">
        <f>H62+K62</f>
        <v>79.2</v>
      </c>
      <c r="M62" s="15">
        <v>5</v>
      </c>
      <c r="N62" s="18"/>
    </row>
    <row r="63" spans="1:14" ht="18.75" customHeight="1">
      <c r="A63" s="14">
        <v>371</v>
      </c>
      <c r="B63" s="14" t="s">
        <v>166</v>
      </c>
      <c r="C63" s="14" t="s">
        <v>19</v>
      </c>
      <c r="D63" s="14" t="s">
        <v>155</v>
      </c>
      <c r="E63" s="14" t="s">
        <v>21</v>
      </c>
      <c r="F63" s="14" t="s">
        <v>167</v>
      </c>
      <c r="G63" s="15">
        <v>70</v>
      </c>
      <c r="H63" s="15">
        <f>G63*0.6</f>
        <v>42</v>
      </c>
      <c r="I63" s="16" t="s">
        <v>64</v>
      </c>
      <c r="J63" s="15">
        <v>90.6</v>
      </c>
      <c r="K63" s="15">
        <f>J63*0.4</f>
        <v>36.24</v>
      </c>
      <c r="L63" s="15">
        <f>H63+K63</f>
        <v>78.24000000000001</v>
      </c>
      <c r="M63" s="15">
        <v>6</v>
      </c>
      <c r="N63" s="18"/>
    </row>
    <row r="64" spans="1:14" ht="18.75" customHeight="1">
      <c r="A64" s="14">
        <v>220</v>
      </c>
      <c r="B64" s="14" t="s">
        <v>168</v>
      </c>
      <c r="C64" s="14" t="s">
        <v>19</v>
      </c>
      <c r="D64" s="14" t="s">
        <v>155</v>
      </c>
      <c r="E64" s="14" t="s">
        <v>21</v>
      </c>
      <c r="F64" s="14" t="s">
        <v>169</v>
      </c>
      <c r="G64" s="15">
        <v>70</v>
      </c>
      <c r="H64" s="15">
        <f>G64*0.6</f>
        <v>42</v>
      </c>
      <c r="I64" s="16" t="s">
        <v>35</v>
      </c>
      <c r="J64" s="15">
        <v>82.8</v>
      </c>
      <c r="K64" s="15">
        <f>J64*0.4</f>
        <v>33.12</v>
      </c>
      <c r="L64" s="15">
        <f>H64+K64</f>
        <v>75.12</v>
      </c>
      <c r="M64" s="15">
        <v>7</v>
      </c>
      <c r="N64" s="19"/>
    </row>
    <row r="65" spans="1:14" ht="18.75" customHeight="1">
      <c r="A65" s="20">
        <v>401</v>
      </c>
      <c r="B65" s="20" t="s">
        <v>170</v>
      </c>
      <c r="C65" s="20" t="s">
        <v>37</v>
      </c>
      <c r="D65" s="20" t="s">
        <v>171</v>
      </c>
      <c r="E65" s="20" t="s">
        <v>39</v>
      </c>
      <c r="F65" s="20" t="s">
        <v>172</v>
      </c>
      <c r="G65" s="21">
        <v>93</v>
      </c>
      <c r="H65" s="21">
        <f>G65*0.6</f>
        <v>55.8</v>
      </c>
      <c r="I65" s="22" t="s">
        <v>45</v>
      </c>
      <c r="J65" s="21">
        <v>89.2</v>
      </c>
      <c r="K65" s="21">
        <f>J65*0.4</f>
        <v>35.68</v>
      </c>
      <c r="L65" s="21">
        <f>H65+K65</f>
        <v>91.47999999999999</v>
      </c>
      <c r="M65" s="21">
        <v>1</v>
      </c>
      <c r="N65" s="23">
        <v>5</v>
      </c>
    </row>
    <row r="66" spans="1:14" ht="18.75" customHeight="1">
      <c r="A66" s="20">
        <v>571</v>
      </c>
      <c r="B66" s="20" t="s">
        <v>173</v>
      </c>
      <c r="C66" s="20" t="s">
        <v>37</v>
      </c>
      <c r="D66" s="20" t="s">
        <v>171</v>
      </c>
      <c r="E66" s="20" t="s">
        <v>39</v>
      </c>
      <c r="F66" s="20" t="s">
        <v>174</v>
      </c>
      <c r="G66" s="21">
        <v>87</v>
      </c>
      <c r="H66" s="21">
        <f>G66*0.6</f>
        <v>52.199999999999996</v>
      </c>
      <c r="I66" s="22" t="s">
        <v>51</v>
      </c>
      <c r="J66" s="21">
        <v>91</v>
      </c>
      <c r="K66" s="21">
        <f>J66*0.4</f>
        <v>36.4</v>
      </c>
      <c r="L66" s="21">
        <f>H66+K66</f>
        <v>88.6</v>
      </c>
      <c r="M66" s="21">
        <v>2</v>
      </c>
      <c r="N66" s="24"/>
    </row>
    <row r="67" spans="1:14" ht="18.75" customHeight="1">
      <c r="A67" s="20">
        <v>628</v>
      </c>
      <c r="B67" s="20" t="s">
        <v>175</v>
      </c>
      <c r="C67" s="20" t="s">
        <v>37</v>
      </c>
      <c r="D67" s="20" t="s">
        <v>171</v>
      </c>
      <c r="E67" s="20" t="s">
        <v>39</v>
      </c>
      <c r="F67" s="20" t="s">
        <v>176</v>
      </c>
      <c r="G67" s="21">
        <v>85</v>
      </c>
      <c r="H67" s="21">
        <f>G67*0.6</f>
        <v>51</v>
      </c>
      <c r="I67" s="22" t="s">
        <v>54</v>
      </c>
      <c r="J67" s="21">
        <v>93.2</v>
      </c>
      <c r="K67" s="21">
        <f>J67*0.4</f>
        <v>37.28</v>
      </c>
      <c r="L67" s="21">
        <f>H67+K67</f>
        <v>88.28</v>
      </c>
      <c r="M67" s="21">
        <v>3</v>
      </c>
      <c r="N67" s="24"/>
    </row>
    <row r="68" spans="1:14" ht="18.75" customHeight="1">
      <c r="A68" s="20">
        <v>144</v>
      </c>
      <c r="B68" s="20" t="s">
        <v>177</v>
      </c>
      <c r="C68" s="20" t="s">
        <v>37</v>
      </c>
      <c r="D68" s="20" t="s">
        <v>171</v>
      </c>
      <c r="E68" s="20" t="s">
        <v>39</v>
      </c>
      <c r="F68" s="20" t="s">
        <v>178</v>
      </c>
      <c r="G68" s="21">
        <v>81</v>
      </c>
      <c r="H68" s="21">
        <f>G68*0.6</f>
        <v>48.6</v>
      </c>
      <c r="I68" s="22" t="s">
        <v>48</v>
      </c>
      <c r="J68" s="21">
        <v>86.6</v>
      </c>
      <c r="K68" s="21">
        <f>J68*0.4</f>
        <v>34.64</v>
      </c>
      <c r="L68" s="21">
        <f>H68+K68</f>
        <v>83.24000000000001</v>
      </c>
      <c r="M68" s="21">
        <v>4</v>
      </c>
      <c r="N68" s="24"/>
    </row>
    <row r="69" spans="1:14" ht="18.75" customHeight="1">
      <c r="A69" s="20">
        <v>551</v>
      </c>
      <c r="B69" s="20" t="s">
        <v>179</v>
      </c>
      <c r="C69" s="20" t="s">
        <v>37</v>
      </c>
      <c r="D69" s="20" t="s">
        <v>171</v>
      </c>
      <c r="E69" s="20" t="s">
        <v>39</v>
      </c>
      <c r="F69" s="20" t="s">
        <v>180</v>
      </c>
      <c r="G69" s="21">
        <v>75</v>
      </c>
      <c r="H69" s="21">
        <f>G69*0.6</f>
        <v>45</v>
      </c>
      <c r="I69" s="22" t="s">
        <v>41</v>
      </c>
      <c r="J69" s="21">
        <v>92.8</v>
      </c>
      <c r="K69" s="21">
        <f>J69*0.4</f>
        <v>37.12</v>
      </c>
      <c r="L69" s="21">
        <f>H69+K69</f>
        <v>82.12</v>
      </c>
      <c r="M69" s="21">
        <v>5</v>
      </c>
      <c r="N69" s="24"/>
    </row>
    <row r="70" spans="1:14" ht="18.75" customHeight="1">
      <c r="A70" s="20">
        <v>475</v>
      </c>
      <c r="B70" s="20" t="s">
        <v>181</v>
      </c>
      <c r="C70" s="20" t="s">
        <v>43</v>
      </c>
      <c r="D70" s="20" t="s">
        <v>171</v>
      </c>
      <c r="E70" s="20" t="s">
        <v>39</v>
      </c>
      <c r="F70" s="20" t="s">
        <v>182</v>
      </c>
      <c r="G70" s="21">
        <v>78</v>
      </c>
      <c r="H70" s="21">
        <f>G70*0.6</f>
        <v>46.8</v>
      </c>
      <c r="I70" s="22" t="s">
        <v>183</v>
      </c>
      <c r="J70" s="21">
        <v>88.2</v>
      </c>
      <c r="K70" s="21">
        <f>J70*0.4</f>
        <v>35.28</v>
      </c>
      <c r="L70" s="21">
        <f>H70+K70</f>
        <v>82.08</v>
      </c>
      <c r="M70" s="21">
        <v>6</v>
      </c>
      <c r="N70" s="24"/>
    </row>
    <row r="71" spans="1:14" ht="18.75" customHeight="1">
      <c r="A71" s="20">
        <v>38</v>
      </c>
      <c r="B71" s="20" t="s">
        <v>184</v>
      </c>
      <c r="C71" s="20" t="s">
        <v>37</v>
      </c>
      <c r="D71" s="20" t="s">
        <v>171</v>
      </c>
      <c r="E71" s="20" t="s">
        <v>39</v>
      </c>
      <c r="F71" s="20" t="s">
        <v>185</v>
      </c>
      <c r="G71" s="21">
        <v>79</v>
      </c>
      <c r="H71" s="21">
        <f>G71*0.6</f>
        <v>47.4</v>
      </c>
      <c r="I71" s="22" t="s">
        <v>130</v>
      </c>
      <c r="J71" s="21">
        <v>86.4</v>
      </c>
      <c r="K71" s="21">
        <f>J71*0.4</f>
        <v>34.56</v>
      </c>
      <c r="L71" s="21">
        <f>H71+K71</f>
        <v>81.96000000000001</v>
      </c>
      <c r="M71" s="21">
        <v>7</v>
      </c>
      <c r="N71" s="24"/>
    </row>
    <row r="72" spans="1:14" ht="18.75" customHeight="1">
      <c r="A72" s="20">
        <v>403</v>
      </c>
      <c r="B72" s="20" t="s">
        <v>186</v>
      </c>
      <c r="C72" s="20" t="s">
        <v>37</v>
      </c>
      <c r="D72" s="20" t="s">
        <v>171</v>
      </c>
      <c r="E72" s="20" t="s">
        <v>39</v>
      </c>
      <c r="F72" s="20" t="s">
        <v>187</v>
      </c>
      <c r="G72" s="21">
        <v>73</v>
      </c>
      <c r="H72" s="21">
        <f>G72*0.6</f>
        <v>43.8</v>
      </c>
      <c r="I72" s="22" t="s">
        <v>188</v>
      </c>
      <c r="J72" s="21">
        <v>84.4</v>
      </c>
      <c r="K72" s="21">
        <f>J72*0.4</f>
        <v>33.760000000000005</v>
      </c>
      <c r="L72" s="21">
        <f>H72+K72</f>
        <v>77.56</v>
      </c>
      <c r="M72" s="21">
        <v>8</v>
      </c>
      <c r="N72" s="25"/>
    </row>
    <row r="73" spans="1:14" ht="18.75" customHeight="1">
      <c r="A73" s="14">
        <v>629</v>
      </c>
      <c r="B73" s="14" t="s">
        <v>189</v>
      </c>
      <c r="C73" s="14" t="s">
        <v>141</v>
      </c>
      <c r="D73" s="14" t="s">
        <v>190</v>
      </c>
      <c r="E73" s="14" t="s">
        <v>21</v>
      </c>
      <c r="F73" s="14" t="s">
        <v>191</v>
      </c>
      <c r="G73" s="15">
        <v>82</v>
      </c>
      <c r="H73" s="15">
        <f>G73*0.6</f>
        <v>49.199999999999996</v>
      </c>
      <c r="I73" s="16" t="s">
        <v>35</v>
      </c>
      <c r="J73" s="15">
        <v>94.4</v>
      </c>
      <c r="K73" s="15">
        <f>J73*0.4</f>
        <v>37.760000000000005</v>
      </c>
      <c r="L73" s="15">
        <f>H73+K73</f>
        <v>86.96000000000001</v>
      </c>
      <c r="M73" s="15">
        <v>1</v>
      </c>
      <c r="N73" s="17">
        <v>2</v>
      </c>
    </row>
    <row r="74" spans="1:14" ht="18.75" customHeight="1">
      <c r="A74" s="14">
        <v>384</v>
      </c>
      <c r="B74" s="14" t="s">
        <v>192</v>
      </c>
      <c r="C74" s="14" t="s">
        <v>19</v>
      </c>
      <c r="D74" s="14" t="s">
        <v>190</v>
      </c>
      <c r="E74" s="14" t="s">
        <v>21</v>
      </c>
      <c r="F74" s="14" t="s">
        <v>193</v>
      </c>
      <c r="G74" s="15">
        <v>73</v>
      </c>
      <c r="H74" s="15">
        <f>G74*0.6</f>
        <v>43.8</v>
      </c>
      <c r="I74" s="16" t="s">
        <v>70</v>
      </c>
      <c r="J74" s="15">
        <v>90.2</v>
      </c>
      <c r="K74" s="15">
        <f>J74*0.4</f>
        <v>36.080000000000005</v>
      </c>
      <c r="L74" s="15">
        <f>H74+K74</f>
        <v>79.88</v>
      </c>
      <c r="M74" s="15">
        <v>2</v>
      </c>
      <c r="N74" s="18"/>
    </row>
    <row r="75" spans="1:14" ht="18.75" customHeight="1">
      <c r="A75" s="14">
        <v>350</v>
      </c>
      <c r="B75" s="14" t="s">
        <v>194</v>
      </c>
      <c r="C75" s="14" t="s">
        <v>19</v>
      </c>
      <c r="D75" s="14" t="s">
        <v>190</v>
      </c>
      <c r="E75" s="14" t="s">
        <v>21</v>
      </c>
      <c r="F75" s="14" t="s">
        <v>195</v>
      </c>
      <c r="G75" s="15">
        <v>72</v>
      </c>
      <c r="H75" s="15">
        <f>G75*0.6</f>
        <v>43.199999999999996</v>
      </c>
      <c r="I75" s="16" t="s">
        <v>67</v>
      </c>
      <c r="J75" s="15">
        <v>86.6</v>
      </c>
      <c r="K75" s="15">
        <f>J75*0.4</f>
        <v>34.64</v>
      </c>
      <c r="L75" s="15">
        <f>H75+K75</f>
        <v>77.84</v>
      </c>
      <c r="M75" s="15">
        <v>3</v>
      </c>
      <c r="N75" s="19"/>
    </row>
  </sheetData>
  <mergeCells count="24">
    <mergeCell ref="N65:N72"/>
    <mergeCell ref="N73:N75"/>
    <mergeCell ref="N43:N48"/>
    <mergeCell ref="N49:N54"/>
    <mergeCell ref="N55:N57"/>
    <mergeCell ref="N58:N64"/>
    <mergeCell ref="N22:N26"/>
    <mergeCell ref="N27:N31"/>
    <mergeCell ref="N32:N36"/>
    <mergeCell ref="N37:N42"/>
    <mergeCell ref="N4:N5"/>
    <mergeCell ref="N6:N10"/>
    <mergeCell ref="N11:N15"/>
    <mergeCell ref="N16:N21"/>
    <mergeCell ref="A1:N2"/>
    <mergeCell ref="K3:N3"/>
    <mergeCell ref="A4:A5"/>
    <mergeCell ref="B4:B5"/>
    <mergeCell ref="C4:C5"/>
    <mergeCell ref="D4:E4"/>
    <mergeCell ref="F4:H4"/>
    <mergeCell ref="I4:K4"/>
    <mergeCell ref="L4:L5"/>
    <mergeCell ref="M4:M5"/>
  </mergeCells>
  <printOptions horizontalCentered="1"/>
  <pageMargins left="0.5513199671046941" right="0.5513199671046941" top="0.7874015748031497" bottom="0.5902039723133478" header="0.5117415443180114" footer="0.5117415443180114"/>
  <pageSetup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2015-01-10T05:22:58Z</cp:lastPrinted>
  <dcterms:created xsi:type="dcterms:W3CDTF">2015-01-08T11:05:22Z</dcterms:created>
  <cp:category/>
  <cp:version/>
  <cp:contentType/>
  <cp:contentStatus/>
</cp:coreProperties>
</file>